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Michelle\Desktop\ChangeFit\"/>
    </mc:Choice>
  </mc:AlternateContent>
  <xr:revisionPtr revIDLastSave="0" documentId="13_ncr:1_{064C2AA5-8862-4138-ACFF-1554694CA7D9}" xr6:coauthVersionLast="37" xr6:coauthVersionMax="37" xr10:uidLastSave="{00000000-0000-0000-0000-000000000000}"/>
  <bookViews>
    <workbookView xWindow="0" yWindow="0" windowWidth="28800" windowHeight="12210" activeTab="1" xr2:uid="{00000000-000D-0000-FFFF-FFFF00000000}"/>
  </bookViews>
  <sheets>
    <sheet name="Instructions &amp; Definitions" sheetId="2" r:id="rId1"/>
    <sheet name="Portfolio Impact &amp; Sustainment" sheetId="5" r:id="rId2"/>
  </sheets>
  <definedNames>
    <definedName name="Include">'Instructions &amp; Definitions'!#REF!</definedName>
    <definedName name="Priority">'Instructions &amp; Definitions'!$A$45:$A$47</definedName>
    <definedName name="Response">#REF!</definedName>
    <definedName name="score">'Instructions &amp; Definitions'!$A$1:$A$3</definedName>
    <definedName name="scores">'Portfolio Impact &amp; Sustainment'!$A$81:$A$83</definedName>
    <definedName name="weight">'Instructions &amp; Definitions'!$A$6:$A$10</definedName>
    <definedName name="yes">'Portfolio Impact &amp; Sustainment'!#REF!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5" i="5" l="1"/>
  <c r="S6" i="5"/>
  <c r="S7"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W5" i="5" l="1"/>
  <c r="W6" i="5"/>
  <c r="W7"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V5" i="5"/>
  <c r="V6" i="5"/>
  <c r="V7" i="5"/>
  <c r="V9" i="5"/>
  <c r="V10" i="5"/>
  <c r="V11" i="5"/>
  <c r="V12" i="5"/>
  <c r="V13" i="5"/>
  <c r="V14" i="5"/>
  <c r="V15" i="5"/>
  <c r="V16" i="5"/>
  <c r="V17" i="5"/>
  <c r="V18" i="5"/>
  <c r="V19" i="5"/>
  <c r="V20" i="5"/>
  <c r="V21" i="5"/>
  <c r="V22" i="5"/>
  <c r="V23" i="5"/>
  <c r="V24" i="5"/>
  <c r="V25" i="5"/>
  <c r="V26" i="5"/>
  <c r="V27" i="5"/>
  <c r="V28" i="5"/>
  <c r="V29" i="5"/>
  <c r="V30" i="5"/>
  <c r="V31" i="5"/>
  <c r="V32" i="5"/>
  <c r="V33" i="5"/>
  <c r="V34" i="5"/>
  <c r="V35" i="5"/>
  <c r="V36" i="5"/>
  <c r="V37" i="5"/>
  <c r="V38" i="5"/>
  <c r="V39" i="5"/>
  <c r="V40" i="5"/>
  <c r="V41" i="5"/>
  <c r="V42" i="5"/>
  <c r="V43" i="5"/>
  <c r="V44" i="5"/>
  <c r="V45" i="5"/>
  <c r="V46" i="5"/>
  <c r="V47" i="5"/>
  <c r="V48" i="5"/>
  <c r="V49" i="5"/>
  <c r="V50" i="5"/>
  <c r="U5" i="5"/>
  <c r="U6" i="5"/>
  <c r="U7"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R5" i="5"/>
  <c r="R6" i="5"/>
  <c r="R7" i="5"/>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L3" i="5"/>
  <c r="L4" i="5"/>
  <c r="L5" i="5"/>
  <c r="L6" i="5"/>
  <c r="L7" i="5"/>
  <c r="L8" i="5"/>
  <c r="R8" i="5" s="1"/>
  <c r="S8" i="5" s="1"/>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W8" i="5" l="1"/>
  <c r="V8" i="5"/>
  <c r="U8" i="5"/>
  <c r="L2" i="5"/>
  <c r="Q3" i="5" l="1"/>
  <c r="R3" i="5" s="1"/>
  <c r="S3" i="5" s="1"/>
  <c r="Q4" i="5"/>
  <c r="R4" i="5" s="1"/>
  <c r="Q5" i="5"/>
  <c r="Q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U3" i="5" l="1"/>
  <c r="V3" i="5"/>
  <c r="W3" i="5" s="1"/>
  <c r="S4" i="5"/>
  <c r="Q2" i="5"/>
  <c r="U4" i="5" l="1"/>
  <c r="V4" i="5"/>
  <c r="W4" i="5" s="1"/>
  <c r="R2" i="5"/>
  <c r="S2" i="5" s="1"/>
  <c r="W2" i="5" l="1"/>
  <c r="V2" i="5"/>
  <c r="U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Michelle Yanahan</author>
    <author>Michelle</author>
  </authors>
  <commentList>
    <comment ref="E1" authorId="0" shapeId="0" xr:uid="{CAF56010-7244-40BE-8E6F-E0D18DE48596}">
      <text>
        <r>
          <rPr>
            <b/>
            <sz val="9"/>
            <color indexed="81"/>
            <rFont val="Tahoma"/>
            <charset val="1"/>
          </rPr>
          <t>Degree of change in belief and skills</t>
        </r>
        <r>
          <rPr>
            <sz val="9"/>
            <color indexed="81"/>
            <rFont val="Tahoma"/>
            <charset val="1"/>
          </rPr>
          <t xml:space="preserve">
</t>
        </r>
      </text>
    </comment>
    <comment ref="F1" authorId="0" shapeId="0" xr:uid="{2E9F53AC-2B9D-4245-B2B9-906E1984CDCE}">
      <text>
        <r>
          <rPr>
            <b/>
            <sz val="9"/>
            <color indexed="81"/>
            <rFont val="Tahoma"/>
            <charset val="1"/>
          </rPr>
          <t xml:space="preserve">Degree of change in processes and tasks </t>
        </r>
        <r>
          <rPr>
            <sz val="9"/>
            <color indexed="81"/>
            <rFont val="Tahoma"/>
            <charset val="1"/>
          </rPr>
          <t xml:space="preserve">
</t>
        </r>
      </text>
    </comment>
    <comment ref="G1" authorId="0" shapeId="0" xr:uid="{D44A5B00-7152-4271-9756-3E92C94EFDCB}">
      <text>
        <r>
          <rPr>
            <b/>
            <sz val="9"/>
            <color indexed="81"/>
            <rFont val="Tahoma"/>
            <charset val="1"/>
          </rPr>
          <t xml:space="preserve">Degree of change in enabling technology </t>
        </r>
        <r>
          <rPr>
            <sz val="9"/>
            <color indexed="81"/>
            <rFont val="Tahoma"/>
            <charset val="1"/>
          </rPr>
          <t xml:space="preserve">
</t>
        </r>
      </text>
    </comment>
    <comment ref="H1" authorId="0" shapeId="0" xr:uid="{7FE684F0-83C2-4E2F-8CD9-01D9FAFADE35}">
      <text>
        <r>
          <rPr>
            <b/>
            <sz val="9"/>
            <color indexed="81"/>
            <rFont val="Tahoma"/>
            <charset val="1"/>
          </rPr>
          <t>Degree of change in data</t>
        </r>
      </text>
    </comment>
    <comment ref="I1" authorId="0" shapeId="0" xr:uid="{D5D4DD91-DD30-4046-9001-C70FA2B6E7CB}">
      <text>
        <r>
          <rPr>
            <b/>
            <sz val="9"/>
            <color indexed="81"/>
            <rFont val="Tahoma"/>
            <charset val="1"/>
          </rPr>
          <t>Degree of change in marketplace</t>
        </r>
      </text>
    </comment>
    <comment ref="J1" authorId="0" shapeId="0" xr:uid="{72EB1ED5-CA14-4695-907A-743512F3771F}">
      <text>
        <r>
          <rPr>
            <b/>
            <sz val="9"/>
            <color indexed="81"/>
            <rFont val="Tahoma"/>
            <charset val="1"/>
          </rPr>
          <t>Degree of change in product or service offering</t>
        </r>
      </text>
    </comment>
    <comment ref="K1" authorId="0" shapeId="0" xr:uid="{DDE2951B-BFB7-4F69-94ED-AA10058B65BA}">
      <text>
        <r>
          <rPr>
            <b/>
            <sz val="9"/>
            <color indexed="81"/>
            <rFont val="Tahoma"/>
            <charset val="1"/>
          </rPr>
          <t xml:space="preserve">Degree of change in organizational culture </t>
        </r>
        <r>
          <rPr>
            <sz val="9"/>
            <color indexed="81"/>
            <rFont val="Tahoma"/>
            <charset val="1"/>
          </rPr>
          <t xml:space="preserve">
</t>
        </r>
      </text>
    </comment>
    <comment ref="U1" authorId="1" shapeId="0" xr:uid="{105FE941-BA17-43F0-86C5-020F1B910780}">
      <text>
        <r>
          <rPr>
            <b/>
            <sz val="9"/>
            <color indexed="81"/>
            <rFont val="Tahoma"/>
            <family val="2"/>
          </rPr>
          <t xml:space="preserve">Defined as how quickly people are up and running on new process, new system and/or new behavior resulting in improved benefit realization . </t>
        </r>
      </text>
    </comment>
    <comment ref="V1" authorId="1" shapeId="0" xr:uid="{97F5A18B-F719-4440-9B0D-E6A93463B1E1}">
      <text>
        <r>
          <rPr>
            <b/>
            <sz val="9"/>
            <color indexed="81"/>
            <rFont val="Tahoma"/>
            <family val="2"/>
          </rPr>
          <t>Defined as how individuals are performing compared to the level expected such as reduction in errors, reduction in time, or increase in productivity. As people become more proficient with the change, the benefits and objectives should be realized.</t>
        </r>
        <r>
          <rPr>
            <sz val="9"/>
            <color indexed="81"/>
            <rFont val="Tahoma"/>
            <family val="2"/>
          </rPr>
          <t xml:space="preserve">
</t>
        </r>
      </text>
    </comment>
    <comment ref="W1" authorId="1" shapeId="0" xr:uid="{E00DD4E9-46F8-4985-87FD-F9168DDE06FC}">
      <text>
        <r>
          <rPr>
            <b/>
            <sz val="9"/>
            <color indexed="81"/>
            <rFont val="Tahoma"/>
            <family val="2"/>
          </rPr>
          <t xml:space="preserve">Defined by the number of impacted employees who demonstrate “buy in” and are using the solution. </t>
        </r>
        <r>
          <rPr>
            <sz val="9"/>
            <color indexed="81"/>
            <rFont val="Tahoma"/>
            <family val="2"/>
          </rPr>
          <t xml:space="preserve">
</t>
        </r>
      </text>
    </comment>
  </commentList>
</comments>
</file>

<file path=xl/sharedStrings.xml><?xml version="1.0" encoding="utf-8"?>
<sst xmlns="http://schemas.openxmlformats.org/spreadsheetml/2006/main" count="81" uniqueCount="57">
  <si>
    <t>Medium</t>
  </si>
  <si>
    <t xml:space="preserve">High </t>
  </si>
  <si>
    <t xml:space="preserve">Total Impact </t>
  </si>
  <si>
    <t xml:space="preserve">Low </t>
  </si>
  <si>
    <t xml:space="preserve">Definition </t>
  </si>
  <si>
    <t xml:space="preserve">Process Timing </t>
  </si>
  <si>
    <r>
      <t xml:space="preserve">Defined as how quickly people are up and running on new process, new system and/or new behavior resulting in improved benefit realization . </t>
    </r>
    <r>
      <rPr>
        <sz val="13.5"/>
        <color rgb="FF000000"/>
        <rFont val="Calibri"/>
        <family val="2"/>
        <scheme val="minor"/>
      </rPr>
      <t>Adhering to new processes, using new systems and tools and exhibiting new behaviors</t>
    </r>
  </si>
  <si>
    <t>Defined as how individuals are performing compared to the level expected such as reduction in errors, reduction in time, or increase in productivity. As people become more proficient with the change, the benefits and objectives should be realized</t>
  </si>
  <si>
    <t xml:space="preserve">Months from Implementation </t>
  </si>
  <si>
    <t>1*</t>
  </si>
  <si>
    <t>2*</t>
  </si>
  <si>
    <t xml:space="preserve">Medium </t>
  </si>
  <si>
    <t xml:space="preserve">Adoption* </t>
  </si>
  <si>
    <t xml:space="preserve">Proficiency* </t>
  </si>
  <si>
    <t>Sustainment*</t>
  </si>
  <si>
    <t xml:space="preserve">Defined by the number of impacted employees who demonstrate “buy in” and are using the solution. </t>
  </si>
  <si>
    <t>Are there other changes being implemented around the same time to the Change Targets?</t>
  </si>
  <si>
    <t>Do the Change Targets have a positive history with change ?</t>
  </si>
  <si>
    <t>Yes</t>
  </si>
  <si>
    <t>No</t>
  </si>
  <si>
    <t>Will the Change Targets be in process of sustaining other changes when the change  is being implemented ?</t>
  </si>
  <si>
    <t xml:space="preserve">This template is the property of ChangeFit 360. All rights reserved. </t>
  </si>
  <si>
    <t xml:space="preserve">Project </t>
  </si>
  <si>
    <t xml:space="preserve">Level of Impact </t>
  </si>
  <si>
    <t>Total Optional Fields</t>
  </si>
  <si>
    <t>Change History</t>
  </si>
  <si>
    <t>11. Based on the Level of Impact and Project Implementation Date, suggested dates for Change Adoption, Proficiency and Sustainment will be calculated and displayed</t>
  </si>
  <si>
    <t xml:space="preserve">Project Considerations </t>
  </si>
  <si>
    <t xml:space="preserve">Default Process Timing </t>
  </si>
  <si>
    <t xml:space="preserve">Stakeholder Group (Optional) </t>
  </si>
  <si>
    <t xml:space="preserve">Consideration Average </t>
  </si>
  <si>
    <t>Priority</t>
  </si>
  <si>
    <t>Individuals</t>
  </si>
  <si>
    <t>Process</t>
  </si>
  <si>
    <t xml:space="preserve">Systems </t>
  </si>
  <si>
    <t>Data</t>
  </si>
  <si>
    <t>Market</t>
  </si>
  <si>
    <t xml:space="preserve">Product </t>
  </si>
  <si>
    <t xml:space="preserve">Culture </t>
  </si>
  <si>
    <t>Project Considerations  (Select a score for all that apply to your project)</t>
  </si>
  <si>
    <t>For each project, optionally select a Priority of High, Medium or Low</t>
  </si>
  <si>
    <t>High</t>
  </si>
  <si>
    <r>
      <t xml:space="preserve">1.  Select the </t>
    </r>
    <r>
      <rPr>
        <b/>
        <sz val="11"/>
        <color theme="1"/>
        <rFont val="Calibri"/>
        <family val="2"/>
        <scheme val="minor"/>
      </rPr>
      <t xml:space="preserve">Portfolio Impact &amp; Sustainment Tab </t>
    </r>
  </si>
  <si>
    <r>
      <t xml:space="preserve">2. Enter you </t>
    </r>
    <r>
      <rPr>
        <b/>
        <sz val="11"/>
        <color theme="1"/>
        <rFont val="Calibri"/>
        <family val="2"/>
        <scheme val="minor"/>
      </rPr>
      <t>Project Name</t>
    </r>
  </si>
  <si>
    <r>
      <t xml:space="preserve">3. Enter your </t>
    </r>
    <r>
      <rPr>
        <b/>
        <sz val="11"/>
        <color theme="1"/>
        <rFont val="Calibri"/>
        <family val="2"/>
        <scheme val="minor"/>
      </rPr>
      <t>Project Priority</t>
    </r>
  </si>
  <si>
    <r>
      <t xml:space="preserve">4. Optionally, enter </t>
    </r>
    <r>
      <rPr>
        <b/>
        <sz val="11"/>
        <color theme="1"/>
        <rFont val="Calibri"/>
        <family val="2"/>
        <scheme val="minor"/>
      </rPr>
      <t>Stakeholder Group Name</t>
    </r>
  </si>
  <si>
    <t>6. For each Consideration select a Score value</t>
  </si>
  <si>
    <r>
      <t>5.Select the</t>
    </r>
    <r>
      <rPr>
        <b/>
        <sz val="11"/>
        <color theme="1"/>
        <rFont val="Calibri"/>
        <family val="2"/>
        <scheme val="minor"/>
      </rPr>
      <t xml:space="preserve"> Considerations</t>
    </r>
    <r>
      <rPr>
        <sz val="11"/>
        <color theme="1"/>
        <rFont val="Calibri"/>
        <family val="2"/>
        <scheme val="minor"/>
      </rPr>
      <t xml:space="preserve"> that apply to your project </t>
    </r>
  </si>
  <si>
    <r>
      <t xml:space="preserve">7. Optionally, select values for the </t>
    </r>
    <r>
      <rPr>
        <b/>
        <sz val="11"/>
        <color theme="1"/>
        <rFont val="Calibri"/>
        <family val="2"/>
        <scheme val="minor"/>
      </rPr>
      <t>Change History</t>
    </r>
    <r>
      <rPr>
        <sz val="11"/>
        <color theme="1"/>
        <rFont val="Calibri"/>
        <family val="2"/>
        <scheme val="minor"/>
      </rPr>
      <t xml:space="preserve"> fields </t>
    </r>
  </si>
  <si>
    <r>
      <t xml:space="preserve">10. Enter a </t>
    </r>
    <r>
      <rPr>
        <b/>
        <sz val="11"/>
        <color theme="1"/>
        <rFont val="Calibri"/>
        <family val="2"/>
        <scheme val="minor"/>
      </rPr>
      <t>Project Implementation Date</t>
    </r>
    <r>
      <rPr>
        <sz val="11"/>
        <color theme="1"/>
        <rFont val="Calibri"/>
        <family val="2"/>
        <scheme val="minor"/>
      </rPr>
      <t xml:space="preserve"> </t>
    </r>
  </si>
  <si>
    <r>
      <t xml:space="preserve">9. </t>
    </r>
    <r>
      <rPr>
        <b/>
        <sz val="11"/>
        <color theme="1"/>
        <rFont val="Calibri"/>
        <family val="2"/>
        <scheme val="minor"/>
      </rPr>
      <t>Level of Impact</t>
    </r>
    <r>
      <rPr>
        <sz val="11"/>
        <color theme="1"/>
        <rFont val="Calibri"/>
        <family val="2"/>
        <scheme val="minor"/>
      </rPr>
      <t xml:space="preserve"> will be calculated and displayed</t>
    </r>
  </si>
  <si>
    <t>For each applicable consideration select a core value of 1 (Low), 3 (Medium) or 5(High)</t>
  </si>
  <si>
    <r>
      <t xml:space="preserve">8. </t>
    </r>
    <r>
      <rPr>
        <b/>
        <sz val="11"/>
        <color theme="1"/>
        <rFont val="Calibri"/>
        <family val="2"/>
        <scheme val="minor"/>
      </rPr>
      <t xml:space="preserve">Total Impact </t>
    </r>
    <r>
      <rPr>
        <sz val="11"/>
        <color theme="1"/>
        <rFont val="Calibri"/>
        <family val="2"/>
        <scheme val="minor"/>
      </rPr>
      <t xml:space="preserve">will be calculated and displayed </t>
    </r>
  </si>
  <si>
    <t xml:space="preserve">Implementation / Go Live Date </t>
  </si>
  <si>
    <t>Adoption Complete</t>
  </si>
  <si>
    <t>Proficiency Complete</t>
  </si>
  <si>
    <t>Sustainment 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</si>
</sst>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yy;@"/>
  </numFmts>
  <fonts count="19">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i/>
      <sz val="11"/>
      <color theme="1"/>
      <name val="Calibri"/>
      <family val="2"/>
      <scheme val="minor"/>
    </font>
    <font>
      <sz val="12"/>
      <color rgb="FF000000"/>
      <name val="Calibri"/>
      <family val="2"/>
      <scheme val="minor"/>
    </font>
    <font>
      <sz val="13.5"/>
      <color rgb="FF000000"/>
      <name val="Calibri"/>
      <family val="2"/>
      <scheme val="minor"/>
    </font>
    <font>
      <b/>
      <sz val="12"/>
      <color theme="1"/>
      <name val="Calibri"/>
      <family val="2"/>
      <scheme val="minor"/>
    </font>
    <font>
      <b/>
      <sz val="12"/>
      <name val="Frutiger 55 Roman"/>
    </font>
    <font>
      <b/>
      <sz val="12"/>
      <color theme="0"/>
      <name val="Frutiger 55 Roman"/>
    </font>
    <font>
      <b/>
      <sz val="14"/>
      <color theme="1"/>
      <name val="Calibri"/>
      <family val="2"/>
      <scheme val="minor"/>
    </font>
    <font>
      <b/>
      <sz val="10"/>
      <color theme="1"/>
      <name val="Calibri"/>
      <family val="2"/>
      <scheme val="minor"/>
    </font>
    <font>
      <sz val="12"/>
      <color rgb="FF2F2F2F"/>
      <name val="Segoe UI"/>
      <family val="2"/>
    </font>
    <font>
      <sz val="11"/>
      <name val="Calibri"/>
      <family val="2"/>
      <scheme val="minor"/>
    </font>
    <font>
      <b/>
      <sz val="9"/>
      <color indexed="81"/>
      <name val="Tahoma"/>
      <charset val="1"/>
    </font>
    <font>
      <sz val="9"/>
      <color indexed="81"/>
      <name val="Tahoma"/>
      <charset val="1"/>
    </font>
    <font>
      <sz val="9"/>
      <color indexed="81"/>
      <name val="Tahoma"/>
      <family val="2"/>
    </font>
    <font>
      <b/>
      <sz val="9"/>
      <color indexed="81"/>
      <name val="Tahoma"/>
      <family val="2"/>
    </font>
  </fonts>
  <fills count="10">
    <fill>
      <patternFill patternType="none"/>
    </fill>
    <fill>
      <patternFill patternType="gray125"/>
    </fill>
    <fill>
      <patternFill patternType="solid">
        <fgColor rgb="FFFFFF0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theme="9"/>
        <bgColor indexed="64"/>
      </patternFill>
    </fill>
    <fill>
      <patternFill patternType="solid">
        <fgColor rgb="FF00B0F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1">
    <xf numFmtId="0" fontId="0" fillId="0" borderId="0"/>
  </cellStyleXfs>
  <cellXfs count="60">
    <xf numFmtId="0" fontId="0" fillId="0" borderId="0" xfId="0"/>
    <xf numFmtId="0" fontId="2" fillId="0" borderId="0" xfId="0" applyFont="1"/>
    <xf numFmtId="0" fontId="4" fillId="5" borderId="2" xfId="0" applyFont="1" applyFill="1" applyBorder="1"/>
    <xf numFmtId="0" fontId="5" fillId="5" borderId="2" xfId="0" applyFont="1" applyFill="1" applyBorder="1"/>
    <xf numFmtId="0" fontId="4" fillId="5" borderId="3" xfId="0" applyFont="1" applyFill="1" applyBorder="1" applyAlignment="1">
      <alignment horizontal="center"/>
    </xf>
    <xf numFmtId="0" fontId="4" fillId="5" borderId="3" xfId="0" applyFont="1" applyFill="1" applyBorder="1" applyAlignment="1"/>
    <xf numFmtId="0" fontId="0" fillId="5" borderId="4" xfId="0" applyFill="1" applyBorder="1" applyAlignment="1"/>
    <xf numFmtId="0" fontId="8" fillId="8" borderId="1" xfId="0" applyFont="1" applyFill="1" applyBorder="1" applyAlignment="1">
      <alignment horizontal="center" vertical="top"/>
    </xf>
    <xf numFmtId="0" fontId="9" fillId="7" borderId="1" xfId="0" applyFont="1" applyFill="1" applyBorder="1" applyAlignment="1">
      <alignment horizontal="center" vertical="top" wrapText="1" readingOrder="1"/>
    </xf>
    <xf numFmtId="0" fontId="10" fillId="3" borderId="1" xfId="0" applyFont="1" applyFill="1" applyBorder="1" applyAlignment="1">
      <alignment horizontal="center" vertical="top" wrapText="1" readingOrder="1"/>
    </xf>
    <xf numFmtId="0" fontId="2" fillId="6" borderId="1" xfId="0" applyFont="1" applyFill="1" applyBorder="1" applyAlignment="1">
      <alignment horizontal="center" vertical="top"/>
    </xf>
    <xf numFmtId="0" fontId="2" fillId="7" borderId="1" xfId="0" applyFont="1" applyFill="1" applyBorder="1" applyAlignment="1">
      <alignment horizontal="center" vertical="top"/>
    </xf>
    <xf numFmtId="0" fontId="1" fillId="3" borderId="1" xfId="0" applyFont="1" applyFill="1" applyBorder="1" applyAlignment="1">
      <alignment horizontal="center" vertical="top"/>
    </xf>
    <xf numFmtId="0" fontId="2" fillId="5" borderId="1" xfId="0" applyFont="1" applyFill="1" applyBorder="1" applyAlignment="1">
      <alignment horizontal="center"/>
    </xf>
    <xf numFmtId="0" fontId="3" fillId="0" borderId="0" xfId="0" applyFont="1"/>
    <xf numFmtId="0" fontId="5" fillId="0" borderId="1" xfId="0" applyFont="1" applyFill="1" applyBorder="1" applyAlignment="1">
      <alignment vertical="top"/>
    </xf>
    <xf numFmtId="0" fontId="6" fillId="0" borderId="1" xfId="0" applyFont="1" applyFill="1" applyBorder="1" applyAlignment="1">
      <alignment vertical="top" wrapText="1"/>
    </xf>
    <xf numFmtId="0" fontId="6" fillId="0" borderId="1" xfId="0" applyFont="1" applyFill="1" applyBorder="1" applyAlignment="1">
      <alignment vertical="top" wrapText="1" readingOrder="1"/>
    </xf>
    <xf numFmtId="0" fontId="12" fillId="2" borderId="1" xfId="0" applyFont="1" applyFill="1" applyBorder="1" applyAlignment="1">
      <alignment horizontal="left" vertical="top"/>
    </xf>
    <xf numFmtId="0" fontId="12" fillId="2" borderId="1" xfId="0" applyFont="1" applyFill="1" applyBorder="1" applyAlignment="1">
      <alignment horizontal="left" vertical="top" wrapText="1"/>
    </xf>
    <xf numFmtId="0" fontId="12" fillId="4" borderId="1" xfId="0" applyFont="1" applyFill="1" applyBorder="1" applyAlignment="1">
      <alignment horizontal="left" vertical="top" wrapText="1"/>
    </xf>
    <xf numFmtId="0" fontId="12" fillId="5" borderId="1" xfId="0" applyFont="1" applyFill="1" applyBorder="1" applyAlignment="1">
      <alignment horizontal="left" vertical="top" wrapText="1"/>
    </xf>
    <xf numFmtId="0" fontId="12" fillId="9" borderId="1" xfId="0" applyFont="1" applyFill="1" applyBorder="1" applyAlignment="1">
      <alignment horizontal="left" vertical="top" wrapText="1"/>
    </xf>
    <xf numFmtId="0" fontId="2" fillId="0" borderId="1" xfId="0" applyFont="1" applyBorder="1" applyAlignment="1">
      <alignment horizontal="left" vertical="top"/>
    </xf>
    <xf numFmtId="0" fontId="0" fillId="0" borderId="1" xfId="0" applyBorder="1" applyAlignment="1">
      <alignment horizontal="left" vertical="top"/>
    </xf>
    <xf numFmtId="0" fontId="0" fillId="0" borderId="1" xfId="0" applyBorder="1" applyAlignment="1">
      <alignment horizontal="left"/>
    </xf>
    <xf numFmtId="0" fontId="0" fillId="4" borderId="1" xfId="0" applyFill="1" applyBorder="1" applyAlignment="1">
      <alignment horizontal="left"/>
    </xf>
    <xf numFmtId="0" fontId="0" fillId="5" borderId="1" xfId="0" applyFill="1" applyBorder="1" applyAlignment="1">
      <alignment horizontal="left"/>
    </xf>
    <xf numFmtId="164" fontId="0" fillId="0" borderId="1" xfId="0" applyNumberFormat="1" applyBorder="1" applyAlignment="1">
      <alignment horizontal="left"/>
    </xf>
    <xf numFmtId="164" fontId="0" fillId="5" borderId="1" xfId="0" applyNumberFormat="1" applyFill="1" applyBorder="1" applyAlignment="1">
      <alignment horizontal="left"/>
    </xf>
    <xf numFmtId="0" fontId="11" fillId="0" borderId="1" xfId="0" applyFont="1" applyBorder="1" applyAlignment="1">
      <alignment horizontal="left"/>
    </xf>
    <xf numFmtId="0" fontId="2" fillId="0" borderId="1" xfId="0" applyFont="1" applyBorder="1" applyAlignment="1">
      <alignment horizontal="left"/>
    </xf>
    <xf numFmtId="0" fontId="2" fillId="5" borderId="1" xfId="0" applyFont="1" applyFill="1" applyBorder="1" applyAlignment="1">
      <alignment horizontal="left"/>
    </xf>
    <xf numFmtId="0" fontId="13" fillId="0" borderId="1" xfId="0" applyFont="1" applyBorder="1" applyAlignment="1">
      <alignment horizontal="left"/>
    </xf>
    <xf numFmtId="0" fontId="5" fillId="5" borderId="2" xfId="0" applyFont="1" applyFill="1" applyBorder="1" applyAlignment="1">
      <alignment horizontal="left"/>
    </xf>
    <xf numFmtId="0" fontId="4" fillId="5" borderId="3" xfId="0" applyFont="1" applyFill="1" applyBorder="1" applyAlignment="1">
      <alignment horizontal="left"/>
    </xf>
    <xf numFmtId="0" fontId="0" fillId="5" borderId="4" xfId="0" applyFill="1" applyBorder="1" applyAlignment="1">
      <alignment horizontal="left"/>
    </xf>
    <xf numFmtId="0" fontId="4" fillId="5" borderId="2" xfId="0" applyFont="1" applyFill="1" applyBorder="1" applyAlignment="1">
      <alignment horizontal="left"/>
    </xf>
    <xf numFmtId="0" fontId="2" fillId="6" borderId="1" xfId="0" applyFont="1" applyFill="1" applyBorder="1" applyAlignment="1">
      <alignment horizontal="left" vertical="top"/>
    </xf>
    <xf numFmtId="0" fontId="2" fillId="7" borderId="1" xfId="0" applyFont="1" applyFill="1" applyBorder="1" applyAlignment="1">
      <alignment horizontal="left" vertical="top"/>
    </xf>
    <xf numFmtId="0" fontId="1" fillId="3" borderId="1" xfId="0" applyFont="1" applyFill="1" applyBorder="1" applyAlignment="1">
      <alignment horizontal="left" vertical="top"/>
    </xf>
    <xf numFmtId="0" fontId="5" fillId="0" borderId="1" xfId="0" applyFont="1" applyFill="1" applyBorder="1" applyAlignment="1">
      <alignment horizontal="left" vertical="top"/>
    </xf>
    <xf numFmtId="0" fontId="6" fillId="0" borderId="1" xfId="0" applyFont="1" applyFill="1" applyBorder="1" applyAlignment="1">
      <alignment horizontal="left" vertical="top" wrapText="1"/>
    </xf>
    <xf numFmtId="0" fontId="8" fillId="8" borderId="1" xfId="0" applyFont="1" applyFill="1" applyBorder="1" applyAlignment="1">
      <alignment horizontal="left" vertical="top"/>
    </xf>
    <xf numFmtId="0" fontId="9" fillId="7" borderId="1" xfId="0" applyFont="1" applyFill="1" applyBorder="1" applyAlignment="1">
      <alignment horizontal="left" vertical="top" wrapText="1" readingOrder="1"/>
    </xf>
    <xf numFmtId="0" fontId="10" fillId="3" borderId="1" xfId="0" applyFont="1" applyFill="1" applyBorder="1" applyAlignment="1">
      <alignment horizontal="left" vertical="top" wrapText="1" readingOrder="1"/>
    </xf>
    <xf numFmtId="0" fontId="6" fillId="0" borderId="1" xfId="0" applyFont="1" applyFill="1" applyBorder="1" applyAlignment="1">
      <alignment horizontal="left" vertical="top" wrapText="1" readingOrder="1"/>
    </xf>
    <xf numFmtId="0" fontId="11" fillId="0" borderId="1" xfId="0" applyFont="1" applyBorder="1"/>
    <xf numFmtId="0" fontId="11" fillId="0" borderId="0" xfId="0" applyFont="1" applyBorder="1"/>
    <xf numFmtId="0" fontId="2" fillId="2" borderId="1" xfId="0" applyFont="1" applyFill="1" applyBorder="1" applyAlignment="1">
      <alignment vertical="top"/>
    </xf>
    <xf numFmtId="0" fontId="2" fillId="2" borderId="5" xfId="0" applyFont="1" applyFill="1" applyBorder="1" applyAlignment="1">
      <alignment vertical="top"/>
    </xf>
    <xf numFmtId="0" fontId="2" fillId="2" borderId="0" xfId="0" applyFont="1" applyFill="1" applyBorder="1" applyAlignment="1">
      <alignment vertical="top"/>
    </xf>
    <xf numFmtId="0" fontId="14" fillId="0" borderId="0" xfId="0" applyFont="1"/>
    <xf numFmtId="0" fontId="0" fillId="0" borderId="0" xfId="0" applyFont="1"/>
    <xf numFmtId="0" fontId="12" fillId="9" borderId="5" xfId="0" applyFont="1" applyFill="1" applyBorder="1" applyAlignment="1">
      <alignment horizontal="left" vertical="top" wrapText="1"/>
    </xf>
    <xf numFmtId="0" fontId="0" fillId="0" borderId="7" xfId="0" applyBorder="1" applyAlignment="1">
      <alignment horizontal="left"/>
    </xf>
    <xf numFmtId="0" fontId="0" fillId="0" borderId="6" xfId="0" applyBorder="1" applyAlignment="1">
      <alignment horizontal="left"/>
    </xf>
    <xf numFmtId="0" fontId="12" fillId="9" borderId="8" xfId="0" applyFont="1" applyFill="1" applyBorder="1" applyAlignment="1">
      <alignment horizontal="left" vertical="top" wrapText="1"/>
    </xf>
    <xf numFmtId="0" fontId="0" fillId="0" borderId="9" xfId="0" applyBorder="1" applyAlignment="1">
      <alignment horizontal="left" vertical="top"/>
    </xf>
    <xf numFmtId="0" fontId="0" fillId="0" borderId="10" xfId="0" applyBorder="1" applyAlignment="1">
      <alignment horizontal="left" vertical="top"/>
    </xf>
  </cellXfs>
  <cellStyles count="1">
    <cellStyle name="Normal" xfId="0" builtinId="0"/>
  </cellStyles>
  <dxfs count="3">
    <dxf>
      <font>
        <color auto="1"/>
      </font>
      <fill>
        <patternFill>
          <bgColor rgb="FF92D050"/>
        </patternFill>
      </fill>
    </dxf>
    <dxf>
      <font>
        <color auto="1"/>
      </font>
      <fill>
        <patternFill>
          <bgColor rgb="FFFFC000"/>
        </patternFill>
      </fill>
    </dxf>
    <dxf>
      <font>
        <color auto="1"/>
      </font>
      <fill>
        <patternFill>
          <bgColor rgb="FFC00000"/>
        </patternFill>
      </fill>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25</xdr:row>
      <xdr:rowOff>76200</xdr:rowOff>
    </xdr:from>
    <xdr:to>
      <xdr:col>1</xdr:col>
      <xdr:colOff>485775</xdr:colOff>
      <xdr:row>28</xdr:row>
      <xdr:rowOff>0</xdr:rowOff>
    </xdr:to>
    <xdr:pic>
      <xdr:nvPicPr>
        <xdr:cNvPr id="3" name="Picture 2">
          <a:extLst>
            <a:ext uri="{FF2B5EF4-FFF2-40B4-BE49-F238E27FC236}">
              <a16:creationId xmlns:a16="http://schemas.microsoft.com/office/drawing/2014/main" id="{FF670AB3-4CA8-4A0F-A681-9849B414A4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267200"/>
          <a:ext cx="2047875" cy="495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E59"/>
  <sheetViews>
    <sheetView topLeftCell="A11" workbookViewId="0">
      <selection activeCell="D27" sqref="D27"/>
    </sheetView>
  </sheetViews>
  <sheetFormatPr defaultRowHeight="15"/>
  <cols>
    <col min="1" max="1" width="23.42578125" customWidth="1"/>
    <col min="2" max="2" width="24.140625" customWidth="1"/>
  </cols>
  <sheetData>
    <row r="1" spans="1:2" hidden="1">
      <c r="A1" s="14">
        <v>1</v>
      </c>
      <c r="B1" s="14" t="s">
        <v>3</v>
      </c>
    </row>
    <row r="2" spans="1:2" hidden="1">
      <c r="A2" s="14">
        <v>3</v>
      </c>
      <c r="B2" s="14" t="s">
        <v>11</v>
      </c>
    </row>
    <row r="3" spans="1:2" hidden="1">
      <c r="A3" s="14">
        <v>5</v>
      </c>
      <c r="B3" s="14" t="s">
        <v>1</v>
      </c>
    </row>
    <row r="4" spans="1:2" hidden="1">
      <c r="A4" s="14"/>
      <c r="B4" s="14"/>
    </row>
    <row r="5" spans="1:2" hidden="1">
      <c r="A5" s="14"/>
      <c r="B5" s="14"/>
    </row>
    <row r="6" spans="1:2" hidden="1">
      <c r="A6" s="14">
        <v>0.1</v>
      </c>
      <c r="B6" s="14"/>
    </row>
    <row r="7" spans="1:2" hidden="1">
      <c r="A7" s="14">
        <v>0.2</v>
      </c>
      <c r="B7" s="14"/>
    </row>
    <row r="8" spans="1:2" hidden="1">
      <c r="A8" s="14">
        <v>0.3</v>
      </c>
      <c r="B8" s="14"/>
    </row>
    <row r="9" spans="1:2" hidden="1">
      <c r="A9" s="14">
        <v>0.4</v>
      </c>
      <c r="B9" s="14"/>
    </row>
    <row r="10" spans="1:2" hidden="1">
      <c r="A10" s="14">
        <v>0.5</v>
      </c>
      <c r="B10" s="14"/>
    </row>
    <row r="11" spans="1:2">
      <c r="A11" t="s">
        <v>42</v>
      </c>
    </row>
    <row r="12" spans="1:2">
      <c r="A12" t="s">
        <v>43</v>
      </c>
    </row>
    <row r="13" spans="1:2">
      <c r="A13" t="s">
        <v>44</v>
      </c>
    </row>
    <row r="14" spans="1:2">
      <c r="A14" t="s">
        <v>45</v>
      </c>
    </row>
    <row r="15" spans="1:2">
      <c r="A15" t="s">
        <v>47</v>
      </c>
    </row>
    <row r="16" spans="1:2">
      <c r="A16" t="s">
        <v>46</v>
      </c>
    </row>
    <row r="17" spans="1:2">
      <c r="A17" t="s">
        <v>48</v>
      </c>
    </row>
    <row r="18" spans="1:2">
      <c r="A18" t="s">
        <v>52</v>
      </c>
    </row>
    <row r="19" spans="1:2">
      <c r="A19" t="s">
        <v>50</v>
      </c>
    </row>
    <row r="20" spans="1:2">
      <c r="A20" t="s">
        <v>49</v>
      </c>
    </row>
    <row r="21" spans="1:2">
      <c r="A21" t="s">
        <v>26</v>
      </c>
    </row>
    <row r="24" spans="1:2">
      <c r="A24" s="1" t="s">
        <v>21</v>
      </c>
    </row>
    <row r="30" spans="1:2">
      <c r="A30" s="1" t="s">
        <v>31</v>
      </c>
      <c r="B30" t="s">
        <v>40</v>
      </c>
    </row>
    <row r="31" spans="1:2">
      <c r="A31" s="1" t="s">
        <v>27</v>
      </c>
      <c r="B31" s="53" t="s">
        <v>51</v>
      </c>
    </row>
    <row r="32" spans="1:2">
      <c r="B32" s="1"/>
    </row>
    <row r="34" spans="1:5">
      <c r="A34" s="3" t="s">
        <v>28</v>
      </c>
      <c r="B34" s="4"/>
      <c r="C34" s="5" t="s">
        <v>8</v>
      </c>
      <c r="D34" s="5"/>
      <c r="E34" s="6"/>
    </row>
    <row r="35" spans="1:5">
      <c r="A35" s="2"/>
      <c r="B35" s="13" t="s">
        <v>4</v>
      </c>
      <c r="C35" s="10" t="s">
        <v>3</v>
      </c>
      <c r="D35" s="11" t="s">
        <v>0</v>
      </c>
      <c r="E35" s="12" t="s">
        <v>1</v>
      </c>
    </row>
    <row r="36" spans="1:5" ht="202.5">
      <c r="A36" s="15" t="s">
        <v>12</v>
      </c>
      <c r="B36" s="16" t="s">
        <v>6</v>
      </c>
      <c r="C36" s="7" t="s">
        <v>9</v>
      </c>
      <c r="D36" s="8">
        <v>2</v>
      </c>
      <c r="E36" s="9">
        <v>3</v>
      </c>
    </row>
    <row r="37" spans="1:5" ht="189">
      <c r="A37" s="15" t="s">
        <v>13</v>
      </c>
      <c r="B37" s="17" t="s">
        <v>7</v>
      </c>
      <c r="C37" s="7" t="s">
        <v>10</v>
      </c>
      <c r="D37" s="8">
        <v>4</v>
      </c>
      <c r="E37" s="9">
        <v>6</v>
      </c>
    </row>
    <row r="38" spans="1:5" ht="78.75">
      <c r="A38" s="15" t="s">
        <v>14</v>
      </c>
      <c r="B38" s="17" t="s">
        <v>15</v>
      </c>
      <c r="C38" s="7">
        <v>3</v>
      </c>
      <c r="D38" s="8">
        <v>6</v>
      </c>
      <c r="E38" s="9">
        <v>9</v>
      </c>
    </row>
    <row r="40" spans="1:5">
      <c r="A40" s="52"/>
      <c r="B40" s="52"/>
      <c r="C40" s="52"/>
      <c r="D40" s="52"/>
    </row>
    <row r="41" spans="1:5">
      <c r="A41" s="52"/>
      <c r="B41" s="52"/>
      <c r="C41" s="52"/>
      <c r="D41" s="52"/>
    </row>
    <row r="42" spans="1:5">
      <c r="A42" s="52"/>
      <c r="B42" s="52"/>
      <c r="C42" s="52"/>
      <c r="D42" s="52"/>
    </row>
    <row r="43" spans="1:5">
      <c r="A43" s="52"/>
      <c r="B43" s="52"/>
      <c r="C43" s="52"/>
      <c r="D43" s="52"/>
    </row>
    <row r="44" spans="1:5">
      <c r="A44" s="52"/>
      <c r="B44" s="52"/>
      <c r="C44" s="52"/>
      <c r="D44" s="52"/>
    </row>
    <row r="45" spans="1:5">
      <c r="A45" s="14" t="s">
        <v>3</v>
      </c>
      <c r="B45" s="52"/>
      <c r="C45" s="52"/>
      <c r="D45" s="52"/>
    </row>
    <row r="46" spans="1:5">
      <c r="A46" s="14" t="s">
        <v>0</v>
      </c>
      <c r="B46" s="52"/>
      <c r="C46" s="52"/>
      <c r="D46" s="52"/>
    </row>
    <row r="47" spans="1:5">
      <c r="A47" s="14" t="s">
        <v>41</v>
      </c>
      <c r="B47" s="52"/>
      <c r="C47" s="52"/>
      <c r="D47" s="52"/>
    </row>
    <row r="48" spans="1:5">
      <c r="A48" s="52"/>
      <c r="B48" s="52"/>
      <c r="C48" s="52"/>
      <c r="D48" s="52"/>
    </row>
    <row r="49" spans="1:4">
      <c r="A49" s="52"/>
      <c r="B49" s="52"/>
      <c r="C49" s="52"/>
      <c r="D49" s="52"/>
    </row>
    <row r="50" spans="1:4">
      <c r="A50" s="52"/>
      <c r="B50" s="52"/>
      <c r="C50" s="52"/>
      <c r="D50" s="52"/>
    </row>
    <row r="51" spans="1:4">
      <c r="A51" s="52"/>
      <c r="B51" s="52"/>
      <c r="C51" s="52"/>
      <c r="D51" s="52"/>
    </row>
    <row r="52" spans="1:4">
      <c r="A52" s="52"/>
      <c r="B52" s="52"/>
      <c r="C52" s="52"/>
      <c r="D52" s="52"/>
    </row>
    <row r="53" spans="1:4">
      <c r="A53" s="52"/>
      <c r="B53" s="52"/>
      <c r="C53" s="52"/>
      <c r="D53" s="52"/>
    </row>
    <row r="54" spans="1:4">
      <c r="A54" s="52"/>
      <c r="B54" s="52"/>
      <c r="C54" s="52"/>
      <c r="D54" s="52"/>
    </row>
    <row r="55" spans="1:4">
      <c r="A55" s="52"/>
      <c r="B55" s="52"/>
      <c r="C55" s="52"/>
      <c r="D55" s="52"/>
    </row>
    <row r="56" spans="1:4">
      <c r="A56" s="52"/>
      <c r="B56" s="52"/>
      <c r="C56" s="52"/>
      <c r="D56" s="52"/>
    </row>
    <row r="57" spans="1:4">
      <c r="A57" s="52"/>
      <c r="B57" s="52"/>
      <c r="C57" s="52"/>
      <c r="D57" s="52"/>
    </row>
    <row r="58" spans="1:4">
      <c r="A58" s="52"/>
      <c r="B58" s="52"/>
      <c r="C58" s="52"/>
      <c r="D58" s="52"/>
    </row>
    <row r="59" spans="1:4">
      <c r="A59" s="52"/>
      <c r="B59" s="52"/>
      <c r="C59" s="52"/>
      <c r="D59" s="52"/>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890CB-107A-41D4-8DD3-A15489E243BC}">
  <dimension ref="A1:Y85"/>
  <sheetViews>
    <sheetView tabSelected="1" workbookViewId="0">
      <selection activeCell="A8" sqref="A8"/>
    </sheetView>
  </sheetViews>
  <sheetFormatPr defaultColWidth="9.5703125" defaultRowHeight="15"/>
  <cols>
    <col min="1" max="2" width="9.5703125" style="25"/>
    <col min="3" max="3" width="16.28515625" style="25" customWidth="1"/>
    <col min="4" max="4" width="14.85546875" style="25" customWidth="1"/>
    <col min="5" max="5" width="13.7109375" style="25" customWidth="1"/>
    <col min="6" max="7" width="13.5703125" style="25" customWidth="1"/>
    <col min="8" max="10" width="12.7109375" style="25" customWidth="1"/>
    <col min="11" max="11" width="13.42578125" style="25" customWidth="1"/>
    <col min="12" max="12" width="9.5703125" style="25"/>
    <col min="13" max="13" width="7.28515625" style="25" customWidth="1"/>
    <col min="14" max="14" width="12.85546875" style="25" customWidth="1"/>
    <col min="15" max="15" width="18.85546875" style="25" customWidth="1"/>
    <col min="16" max="16" width="22.7109375" style="25" customWidth="1"/>
    <col min="17" max="17" width="13.7109375" style="25" customWidth="1"/>
    <col min="18" max="18" width="9.5703125" style="25"/>
    <col min="19" max="19" width="18.140625" style="25" customWidth="1"/>
    <col min="20" max="20" width="14.7109375" style="25" customWidth="1"/>
    <col min="21" max="21" width="9.42578125" style="25" customWidth="1"/>
    <col min="22" max="22" width="9.85546875" style="25" customWidth="1"/>
    <col min="23" max="23" width="11.7109375" style="25" customWidth="1"/>
    <col min="24" max="24" width="12.7109375" style="25" customWidth="1"/>
    <col min="25" max="25" width="15.7109375" style="25" customWidth="1"/>
    <col min="26" max="16384" width="9.5703125" style="25"/>
  </cols>
  <sheetData>
    <row r="1" spans="1:24" s="24" customFormat="1" ht="84" customHeight="1">
      <c r="A1" s="18" t="s">
        <v>22</v>
      </c>
      <c r="B1" s="18" t="s">
        <v>31</v>
      </c>
      <c r="C1" s="19" t="s">
        <v>29</v>
      </c>
      <c r="D1" s="57" t="s">
        <v>39</v>
      </c>
      <c r="E1" s="49" t="s">
        <v>32</v>
      </c>
      <c r="F1" s="49" t="s">
        <v>33</v>
      </c>
      <c r="G1" s="49" t="s">
        <v>34</v>
      </c>
      <c r="H1" s="49" t="s">
        <v>35</v>
      </c>
      <c r="I1" s="50" t="s">
        <v>36</v>
      </c>
      <c r="J1" s="49" t="s">
        <v>37</v>
      </c>
      <c r="K1" s="51" t="s">
        <v>38</v>
      </c>
      <c r="L1" s="20" t="s">
        <v>30</v>
      </c>
      <c r="M1" s="54" t="s">
        <v>25</v>
      </c>
      <c r="N1" s="22" t="s">
        <v>17</v>
      </c>
      <c r="O1" s="22" t="s">
        <v>16</v>
      </c>
      <c r="P1" s="22" t="s">
        <v>20</v>
      </c>
      <c r="Q1" s="22" t="s">
        <v>24</v>
      </c>
      <c r="R1" s="21" t="s">
        <v>2</v>
      </c>
      <c r="S1" s="21" t="s">
        <v>23</v>
      </c>
      <c r="T1" s="19" t="s">
        <v>53</v>
      </c>
      <c r="U1" s="21" t="s">
        <v>54</v>
      </c>
      <c r="V1" s="21" t="s">
        <v>55</v>
      </c>
      <c r="W1" s="21" t="s">
        <v>56</v>
      </c>
      <c r="X1" s="23"/>
    </row>
    <row r="2" spans="1:24">
      <c r="D2" s="58"/>
      <c r="L2" s="26" t="e">
        <f>AVERAGE(E2:K2)</f>
        <v>#DIV/0!</v>
      </c>
      <c r="M2" s="55"/>
      <c r="N2" s="25" t="s">
        <v>19</v>
      </c>
      <c r="O2" s="25" t="s">
        <v>19</v>
      </c>
      <c r="P2" s="25" t="s">
        <v>18</v>
      </c>
      <c r="Q2" s="27">
        <f>IF(N2="No",0.03)+IF(O2="Yes",0.03)+IF(P2="Yes",0.03)</f>
        <v>0.06</v>
      </c>
      <c r="R2" s="27" t="e">
        <f>L2+Q2</f>
        <v>#DIV/0!</v>
      </c>
      <c r="S2" s="27" t="e">
        <f>IF(R2&lt;3,"Low",IF(AND(R2&gt;=3,R2&lt;=5),"Medium","High"))</f>
        <v>#DIV/0!</v>
      </c>
      <c r="T2" s="28">
        <v>43497</v>
      </c>
      <c r="U2" s="29" t="e">
        <f>IF(S2="Low",T2+31,IF(S2="Medium",T2+60,IF(S2="High",T2+120)))</f>
        <v>#DIV/0!</v>
      </c>
      <c r="V2" s="29" t="e">
        <f>IF(S2="Low",T2+31,IF(S2="Medium",T2+91,IF(S2="High",T2+210)))</f>
        <v>#DIV/0!</v>
      </c>
      <c r="W2" s="29" t="e">
        <f>IF(S2="Low",V2+90,IF(S2="Medium",T2+180,IF(S2="High",T2+360)))</f>
        <v>#DIV/0!</v>
      </c>
    </row>
    <row r="3" spans="1:24">
      <c r="D3" s="58"/>
      <c r="L3" s="26" t="e">
        <f t="shared" ref="L3:L50" si="0">AVERAGE(E3:K3)</f>
        <v>#DIV/0!</v>
      </c>
      <c r="M3" s="55"/>
      <c r="N3" s="25" t="s">
        <v>19</v>
      </c>
      <c r="O3" s="25" t="s">
        <v>19</v>
      </c>
      <c r="P3" s="25" t="s">
        <v>18</v>
      </c>
      <c r="Q3" s="27">
        <f t="shared" ref="Q3:Q50" si="1">IF(N3="No",0.03)+IF(O3="Yes",0.03)+IF(P3="Yes",0.03)</f>
        <v>0.06</v>
      </c>
      <c r="R3" s="27" t="e">
        <f t="shared" ref="R3:R50" si="2">L3+Q3</f>
        <v>#DIV/0!</v>
      </c>
      <c r="S3" s="27" t="e">
        <f t="shared" ref="S3:S50" si="3">IF(R3&lt;3,"Low",IF(AND(R3&gt;=3,R3&lt;=5),"Medium","High"))</f>
        <v>#DIV/0!</v>
      </c>
      <c r="T3" s="28">
        <v>43497</v>
      </c>
      <c r="U3" s="29" t="e">
        <f t="shared" ref="U3:U50" si="4">IF(S3="Low",T3+31,IF(S3="Medium",T3+60,IF(S3="High",T3+120)))</f>
        <v>#DIV/0!</v>
      </c>
      <c r="V3" s="29" t="e">
        <f t="shared" ref="V3:V50" si="5">IF(S3="Low",T3+31,IF(S3="Medium",T3+91,IF(S3="High",T3+210)))</f>
        <v>#DIV/0!</v>
      </c>
      <c r="W3" s="29" t="e">
        <f t="shared" ref="W3:W50" si="6">IF(S3="Low",V3+90,IF(S3="Medium",T3+180,IF(S3="High",T3+360)))</f>
        <v>#DIV/0!</v>
      </c>
    </row>
    <row r="4" spans="1:24">
      <c r="D4" s="58"/>
      <c r="L4" s="26" t="e">
        <f t="shared" si="0"/>
        <v>#DIV/0!</v>
      </c>
      <c r="M4" s="55"/>
      <c r="N4" s="25" t="s">
        <v>19</v>
      </c>
      <c r="O4" s="25" t="s">
        <v>18</v>
      </c>
      <c r="Q4" s="27">
        <f t="shared" si="1"/>
        <v>0.06</v>
      </c>
      <c r="R4" s="27" t="e">
        <f t="shared" si="2"/>
        <v>#DIV/0!</v>
      </c>
      <c r="S4" s="27" t="e">
        <f t="shared" si="3"/>
        <v>#DIV/0!</v>
      </c>
      <c r="T4" s="28"/>
      <c r="U4" s="29" t="e">
        <f t="shared" si="4"/>
        <v>#DIV/0!</v>
      </c>
      <c r="V4" s="29" t="e">
        <f t="shared" si="5"/>
        <v>#DIV/0!</v>
      </c>
      <c r="W4" s="29" t="e">
        <f t="shared" si="6"/>
        <v>#DIV/0!</v>
      </c>
    </row>
    <row r="5" spans="1:24" ht="18.75">
      <c r="D5" s="58"/>
      <c r="E5" s="30"/>
      <c r="L5" s="26" t="e">
        <f t="shared" si="0"/>
        <v>#DIV/0!</v>
      </c>
      <c r="M5" s="55"/>
      <c r="Q5" s="27">
        <f t="shared" si="1"/>
        <v>0</v>
      </c>
      <c r="R5" s="27" t="e">
        <f t="shared" si="2"/>
        <v>#DIV/0!</v>
      </c>
      <c r="S5" s="27" t="e">
        <f t="shared" si="3"/>
        <v>#DIV/0!</v>
      </c>
      <c r="T5" s="28"/>
      <c r="U5" s="29" t="e">
        <f t="shared" si="4"/>
        <v>#DIV/0!</v>
      </c>
      <c r="V5" s="29" t="e">
        <f t="shared" si="5"/>
        <v>#DIV/0!</v>
      </c>
      <c r="W5" s="29" t="e">
        <f t="shared" si="6"/>
        <v>#DIV/0!</v>
      </c>
    </row>
    <row r="6" spans="1:24" ht="18.75">
      <c r="D6" s="58"/>
      <c r="E6" s="30"/>
      <c r="L6" s="26" t="e">
        <f t="shared" si="0"/>
        <v>#DIV/0!</v>
      </c>
      <c r="M6" s="55"/>
      <c r="Q6" s="27">
        <f t="shared" si="1"/>
        <v>0</v>
      </c>
      <c r="R6" s="27" t="e">
        <f t="shared" si="2"/>
        <v>#DIV/0!</v>
      </c>
      <c r="S6" s="27" t="e">
        <f t="shared" si="3"/>
        <v>#DIV/0!</v>
      </c>
      <c r="T6" s="28"/>
      <c r="U6" s="29" t="e">
        <f t="shared" si="4"/>
        <v>#DIV/0!</v>
      </c>
      <c r="V6" s="29" t="e">
        <f t="shared" si="5"/>
        <v>#DIV/0!</v>
      </c>
      <c r="W6" s="29" t="e">
        <f t="shared" si="6"/>
        <v>#DIV/0!</v>
      </c>
    </row>
    <row r="7" spans="1:24" ht="18.75">
      <c r="D7" s="58"/>
      <c r="E7" s="30"/>
      <c r="L7" s="26" t="e">
        <f t="shared" si="0"/>
        <v>#DIV/0!</v>
      </c>
      <c r="M7" s="55"/>
      <c r="Q7" s="27">
        <f t="shared" si="1"/>
        <v>0</v>
      </c>
      <c r="R7" s="27" t="e">
        <f t="shared" si="2"/>
        <v>#DIV/0!</v>
      </c>
      <c r="S7" s="27" t="e">
        <f t="shared" si="3"/>
        <v>#DIV/0!</v>
      </c>
      <c r="T7" s="28"/>
      <c r="U7" s="29" t="e">
        <f t="shared" si="4"/>
        <v>#DIV/0!</v>
      </c>
      <c r="V7" s="29" t="e">
        <f t="shared" si="5"/>
        <v>#DIV/0!</v>
      </c>
      <c r="W7" s="29" t="e">
        <f t="shared" si="6"/>
        <v>#DIV/0!</v>
      </c>
    </row>
    <row r="8" spans="1:24">
      <c r="D8" s="58"/>
      <c r="L8" s="26" t="e">
        <f t="shared" si="0"/>
        <v>#DIV/0!</v>
      </c>
      <c r="M8" s="55"/>
      <c r="Q8" s="27">
        <f t="shared" si="1"/>
        <v>0</v>
      </c>
      <c r="R8" s="27" t="e">
        <f t="shared" si="2"/>
        <v>#DIV/0!</v>
      </c>
      <c r="S8" s="27" t="e">
        <f t="shared" si="3"/>
        <v>#DIV/0!</v>
      </c>
      <c r="T8" s="28"/>
      <c r="U8" s="29" t="e">
        <f t="shared" si="4"/>
        <v>#DIV/0!</v>
      </c>
      <c r="V8" s="29" t="e">
        <f t="shared" si="5"/>
        <v>#DIV/0!</v>
      </c>
      <c r="W8" s="29" t="e">
        <f t="shared" si="6"/>
        <v>#DIV/0!</v>
      </c>
    </row>
    <row r="9" spans="1:24" ht="18.75">
      <c r="D9" s="58"/>
      <c r="E9" s="47"/>
      <c r="L9" s="26" t="e">
        <f t="shared" si="0"/>
        <v>#DIV/0!</v>
      </c>
      <c r="M9" s="55"/>
      <c r="Q9" s="27">
        <f t="shared" si="1"/>
        <v>0</v>
      </c>
      <c r="R9" s="27" t="e">
        <f t="shared" si="2"/>
        <v>#DIV/0!</v>
      </c>
      <c r="S9" s="27" t="e">
        <f t="shared" si="3"/>
        <v>#DIV/0!</v>
      </c>
      <c r="T9" s="28"/>
      <c r="U9" s="29" t="e">
        <f t="shared" si="4"/>
        <v>#DIV/0!</v>
      </c>
      <c r="V9" s="29" t="e">
        <f t="shared" si="5"/>
        <v>#DIV/0!</v>
      </c>
      <c r="W9" s="29" t="e">
        <f t="shared" si="6"/>
        <v>#DIV/0!</v>
      </c>
    </row>
    <row r="10" spans="1:24" ht="18.75">
      <c r="D10" s="58"/>
      <c r="E10" s="47"/>
      <c r="G10" s="31"/>
      <c r="H10" s="31"/>
      <c r="I10" s="31"/>
      <c r="J10" s="31"/>
      <c r="K10" s="33"/>
      <c r="L10" s="26" t="e">
        <f t="shared" si="0"/>
        <v>#DIV/0!</v>
      </c>
      <c r="M10" s="55"/>
      <c r="Q10" s="27">
        <f t="shared" si="1"/>
        <v>0</v>
      </c>
      <c r="R10" s="27" t="e">
        <f t="shared" si="2"/>
        <v>#DIV/0!</v>
      </c>
      <c r="S10" s="27" t="e">
        <f t="shared" si="3"/>
        <v>#DIV/0!</v>
      </c>
      <c r="T10" s="28"/>
      <c r="U10" s="29" t="e">
        <f t="shared" si="4"/>
        <v>#DIV/0!</v>
      </c>
      <c r="V10" s="29" t="e">
        <f t="shared" si="5"/>
        <v>#DIV/0!</v>
      </c>
      <c r="W10" s="29" t="e">
        <f t="shared" si="6"/>
        <v>#DIV/0!</v>
      </c>
    </row>
    <row r="11" spans="1:24" ht="18.75">
      <c r="D11" s="58"/>
      <c r="E11" s="47"/>
      <c r="L11" s="26" t="e">
        <f t="shared" si="0"/>
        <v>#DIV/0!</v>
      </c>
      <c r="M11" s="55"/>
      <c r="Q11" s="27">
        <f t="shared" si="1"/>
        <v>0</v>
      </c>
      <c r="R11" s="27" t="e">
        <f t="shared" si="2"/>
        <v>#DIV/0!</v>
      </c>
      <c r="S11" s="27" t="e">
        <f t="shared" si="3"/>
        <v>#DIV/0!</v>
      </c>
      <c r="T11" s="28"/>
      <c r="U11" s="29" t="e">
        <f t="shared" si="4"/>
        <v>#DIV/0!</v>
      </c>
      <c r="V11" s="29" t="e">
        <f t="shared" si="5"/>
        <v>#DIV/0!</v>
      </c>
      <c r="W11" s="29" t="e">
        <f t="shared" si="6"/>
        <v>#DIV/0!</v>
      </c>
    </row>
    <row r="12" spans="1:24">
      <c r="D12" s="58"/>
      <c r="L12" s="26" t="e">
        <f t="shared" si="0"/>
        <v>#DIV/0!</v>
      </c>
      <c r="M12" s="55"/>
      <c r="Q12" s="27">
        <f t="shared" si="1"/>
        <v>0</v>
      </c>
      <c r="R12" s="27" t="e">
        <f t="shared" si="2"/>
        <v>#DIV/0!</v>
      </c>
      <c r="S12" s="27" t="e">
        <f t="shared" si="3"/>
        <v>#DIV/0!</v>
      </c>
      <c r="T12" s="28"/>
      <c r="U12" s="29" t="e">
        <f t="shared" si="4"/>
        <v>#DIV/0!</v>
      </c>
      <c r="V12" s="29" t="e">
        <f t="shared" si="5"/>
        <v>#DIV/0!</v>
      </c>
      <c r="W12" s="29" t="e">
        <f t="shared" si="6"/>
        <v>#DIV/0!</v>
      </c>
    </row>
    <row r="13" spans="1:24">
      <c r="D13" s="58"/>
      <c r="L13" s="26" t="e">
        <f t="shared" si="0"/>
        <v>#DIV/0!</v>
      </c>
      <c r="M13" s="55"/>
      <c r="Q13" s="27">
        <f t="shared" si="1"/>
        <v>0</v>
      </c>
      <c r="R13" s="27" t="e">
        <f t="shared" si="2"/>
        <v>#DIV/0!</v>
      </c>
      <c r="S13" s="27" t="e">
        <f t="shared" si="3"/>
        <v>#DIV/0!</v>
      </c>
      <c r="T13" s="28"/>
      <c r="U13" s="29" t="e">
        <f t="shared" si="4"/>
        <v>#DIV/0!</v>
      </c>
      <c r="V13" s="29" t="e">
        <f t="shared" si="5"/>
        <v>#DIV/0!</v>
      </c>
      <c r="W13" s="29" t="e">
        <f t="shared" si="6"/>
        <v>#DIV/0!</v>
      </c>
    </row>
    <row r="14" spans="1:24" ht="18.75">
      <c r="D14" s="58"/>
      <c r="E14" s="48"/>
      <c r="L14" s="26" t="e">
        <f t="shared" si="0"/>
        <v>#DIV/0!</v>
      </c>
      <c r="M14" s="55"/>
      <c r="Q14" s="27">
        <f t="shared" si="1"/>
        <v>0</v>
      </c>
      <c r="R14" s="27" t="e">
        <f t="shared" si="2"/>
        <v>#DIV/0!</v>
      </c>
      <c r="S14" s="27" t="e">
        <f t="shared" si="3"/>
        <v>#DIV/0!</v>
      </c>
      <c r="T14" s="28"/>
      <c r="U14" s="29" t="e">
        <f t="shared" si="4"/>
        <v>#DIV/0!</v>
      </c>
      <c r="V14" s="29" t="e">
        <f t="shared" si="5"/>
        <v>#DIV/0!</v>
      </c>
      <c r="W14" s="29" t="e">
        <f t="shared" si="6"/>
        <v>#DIV/0!</v>
      </c>
    </row>
    <row r="15" spans="1:24">
      <c r="D15" s="58"/>
      <c r="L15" s="26" t="e">
        <f t="shared" si="0"/>
        <v>#DIV/0!</v>
      </c>
      <c r="M15" s="55"/>
      <c r="Q15" s="27">
        <f t="shared" si="1"/>
        <v>0</v>
      </c>
      <c r="R15" s="27" t="e">
        <f t="shared" si="2"/>
        <v>#DIV/0!</v>
      </c>
      <c r="S15" s="27" t="e">
        <f t="shared" si="3"/>
        <v>#DIV/0!</v>
      </c>
      <c r="T15" s="28"/>
      <c r="U15" s="29" t="e">
        <f t="shared" si="4"/>
        <v>#DIV/0!</v>
      </c>
      <c r="V15" s="29" t="e">
        <f t="shared" si="5"/>
        <v>#DIV/0!</v>
      </c>
      <c r="W15" s="29" t="e">
        <f t="shared" si="6"/>
        <v>#DIV/0!</v>
      </c>
    </row>
    <row r="16" spans="1:24">
      <c r="D16" s="58"/>
      <c r="L16" s="26" t="e">
        <f t="shared" si="0"/>
        <v>#DIV/0!</v>
      </c>
      <c r="M16" s="55"/>
      <c r="Q16" s="27">
        <f t="shared" si="1"/>
        <v>0</v>
      </c>
      <c r="R16" s="27" t="e">
        <f t="shared" si="2"/>
        <v>#DIV/0!</v>
      </c>
      <c r="S16" s="27" t="e">
        <f t="shared" si="3"/>
        <v>#DIV/0!</v>
      </c>
      <c r="T16" s="28"/>
      <c r="U16" s="29" t="e">
        <f t="shared" si="4"/>
        <v>#DIV/0!</v>
      </c>
      <c r="V16" s="29" t="e">
        <f t="shared" si="5"/>
        <v>#DIV/0!</v>
      </c>
      <c r="W16" s="29" t="e">
        <f t="shared" si="6"/>
        <v>#DIV/0!</v>
      </c>
    </row>
    <row r="17" spans="4:23">
      <c r="D17" s="58"/>
      <c r="L17" s="26" t="e">
        <f t="shared" si="0"/>
        <v>#DIV/0!</v>
      </c>
      <c r="M17" s="55"/>
      <c r="Q17" s="27">
        <f t="shared" si="1"/>
        <v>0</v>
      </c>
      <c r="R17" s="27" t="e">
        <f t="shared" si="2"/>
        <v>#DIV/0!</v>
      </c>
      <c r="S17" s="27" t="e">
        <f t="shared" si="3"/>
        <v>#DIV/0!</v>
      </c>
      <c r="T17" s="28"/>
      <c r="U17" s="29" t="e">
        <f t="shared" si="4"/>
        <v>#DIV/0!</v>
      </c>
      <c r="V17" s="29" t="e">
        <f t="shared" si="5"/>
        <v>#DIV/0!</v>
      </c>
      <c r="W17" s="29" t="e">
        <f t="shared" si="6"/>
        <v>#DIV/0!</v>
      </c>
    </row>
    <row r="18" spans="4:23">
      <c r="D18" s="58"/>
      <c r="L18" s="26" t="e">
        <f t="shared" si="0"/>
        <v>#DIV/0!</v>
      </c>
      <c r="M18" s="55"/>
      <c r="Q18" s="27">
        <f t="shared" si="1"/>
        <v>0</v>
      </c>
      <c r="R18" s="27" t="e">
        <f t="shared" si="2"/>
        <v>#DIV/0!</v>
      </c>
      <c r="S18" s="27" t="e">
        <f t="shared" si="3"/>
        <v>#DIV/0!</v>
      </c>
      <c r="T18" s="28"/>
      <c r="U18" s="29" t="e">
        <f t="shared" si="4"/>
        <v>#DIV/0!</v>
      </c>
      <c r="V18" s="29" t="e">
        <f t="shared" si="5"/>
        <v>#DIV/0!</v>
      </c>
      <c r="W18" s="29" t="e">
        <f t="shared" si="6"/>
        <v>#DIV/0!</v>
      </c>
    </row>
    <row r="19" spans="4:23">
      <c r="D19" s="58"/>
      <c r="L19" s="26" t="e">
        <f t="shared" si="0"/>
        <v>#DIV/0!</v>
      </c>
      <c r="M19" s="55"/>
      <c r="Q19" s="27">
        <f t="shared" si="1"/>
        <v>0</v>
      </c>
      <c r="R19" s="27" t="e">
        <f t="shared" si="2"/>
        <v>#DIV/0!</v>
      </c>
      <c r="S19" s="27" t="e">
        <f t="shared" si="3"/>
        <v>#DIV/0!</v>
      </c>
      <c r="T19" s="28"/>
      <c r="U19" s="29" t="e">
        <f t="shared" si="4"/>
        <v>#DIV/0!</v>
      </c>
      <c r="V19" s="29" t="e">
        <f t="shared" si="5"/>
        <v>#DIV/0!</v>
      </c>
      <c r="W19" s="29" t="e">
        <f t="shared" si="6"/>
        <v>#DIV/0!</v>
      </c>
    </row>
    <row r="20" spans="4:23">
      <c r="D20" s="58"/>
      <c r="L20" s="26" t="e">
        <f t="shared" si="0"/>
        <v>#DIV/0!</v>
      </c>
      <c r="M20" s="55"/>
      <c r="Q20" s="27">
        <f t="shared" si="1"/>
        <v>0</v>
      </c>
      <c r="R20" s="27" t="e">
        <f t="shared" si="2"/>
        <v>#DIV/0!</v>
      </c>
      <c r="S20" s="27" t="e">
        <f t="shared" si="3"/>
        <v>#DIV/0!</v>
      </c>
      <c r="T20" s="28"/>
      <c r="U20" s="29" t="e">
        <f t="shared" si="4"/>
        <v>#DIV/0!</v>
      </c>
      <c r="V20" s="29" t="e">
        <f t="shared" si="5"/>
        <v>#DIV/0!</v>
      </c>
      <c r="W20" s="29" t="e">
        <f t="shared" si="6"/>
        <v>#DIV/0!</v>
      </c>
    </row>
    <row r="21" spans="4:23">
      <c r="D21" s="58"/>
      <c r="L21" s="26" t="e">
        <f t="shared" si="0"/>
        <v>#DIV/0!</v>
      </c>
      <c r="M21" s="55"/>
      <c r="Q21" s="27">
        <f t="shared" si="1"/>
        <v>0</v>
      </c>
      <c r="R21" s="27" t="e">
        <f t="shared" si="2"/>
        <v>#DIV/0!</v>
      </c>
      <c r="S21" s="27" t="e">
        <f t="shared" si="3"/>
        <v>#DIV/0!</v>
      </c>
      <c r="T21" s="28"/>
      <c r="U21" s="29" t="e">
        <f t="shared" si="4"/>
        <v>#DIV/0!</v>
      </c>
      <c r="V21" s="29" t="e">
        <f t="shared" si="5"/>
        <v>#DIV/0!</v>
      </c>
      <c r="W21" s="29" t="e">
        <f t="shared" si="6"/>
        <v>#DIV/0!</v>
      </c>
    </row>
    <row r="22" spans="4:23">
      <c r="D22" s="58"/>
      <c r="L22" s="26" t="e">
        <f t="shared" si="0"/>
        <v>#DIV/0!</v>
      </c>
      <c r="M22" s="55"/>
      <c r="Q22" s="27">
        <f t="shared" si="1"/>
        <v>0</v>
      </c>
      <c r="R22" s="27" t="e">
        <f t="shared" si="2"/>
        <v>#DIV/0!</v>
      </c>
      <c r="S22" s="27" t="e">
        <f t="shared" si="3"/>
        <v>#DIV/0!</v>
      </c>
      <c r="T22" s="28"/>
      <c r="U22" s="29" t="e">
        <f t="shared" si="4"/>
        <v>#DIV/0!</v>
      </c>
      <c r="V22" s="29" t="e">
        <f t="shared" si="5"/>
        <v>#DIV/0!</v>
      </c>
      <c r="W22" s="29" t="e">
        <f t="shared" si="6"/>
        <v>#DIV/0!</v>
      </c>
    </row>
    <row r="23" spans="4:23">
      <c r="D23" s="58"/>
      <c r="L23" s="26" t="e">
        <f t="shared" si="0"/>
        <v>#DIV/0!</v>
      </c>
      <c r="M23" s="55"/>
      <c r="Q23" s="27">
        <f t="shared" si="1"/>
        <v>0</v>
      </c>
      <c r="R23" s="27" t="e">
        <f t="shared" si="2"/>
        <v>#DIV/0!</v>
      </c>
      <c r="S23" s="27" t="e">
        <f t="shared" si="3"/>
        <v>#DIV/0!</v>
      </c>
      <c r="T23" s="28"/>
      <c r="U23" s="29" t="e">
        <f t="shared" si="4"/>
        <v>#DIV/0!</v>
      </c>
      <c r="V23" s="29" t="e">
        <f t="shared" si="5"/>
        <v>#DIV/0!</v>
      </c>
      <c r="W23" s="29" t="e">
        <f t="shared" si="6"/>
        <v>#DIV/0!</v>
      </c>
    </row>
    <row r="24" spans="4:23">
      <c r="D24" s="58"/>
      <c r="L24" s="26" t="e">
        <f t="shared" si="0"/>
        <v>#DIV/0!</v>
      </c>
      <c r="M24" s="55"/>
      <c r="Q24" s="27">
        <f t="shared" si="1"/>
        <v>0</v>
      </c>
      <c r="R24" s="27" t="e">
        <f t="shared" si="2"/>
        <v>#DIV/0!</v>
      </c>
      <c r="S24" s="27" t="e">
        <f t="shared" si="3"/>
        <v>#DIV/0!</v>
      </c>
      <c r="T24" s="28"/>
      <c r="U24" s="29" t="e">
        <f t="shared" si="4"/>
        <v>#DIV/0!</v>
      </c>
      <c r="V24" s="29" t="e">
        <f t="shared" si="5"/>
        <v>#DIV/0!</v>
      </c>
      <c r="W24" s="29" t="e">
        <f t="shared" si="6"/>
        <v>#DIV/0!</v>
      </c>
    </row>
    <row r="25" spans="4:23">
      <c r="D25" s="58"/>
      <c r="L25" s="26" t="e">
        <f t="shared" si="0"/>
        <v>#DIV/0!</v>
      </c>
      <c r="M25" s="55"/>
      <c r="Q25" s="27">
        <f t="shared" si="1"/>
        <v>0</v>
      </c>
      <c r="R25" s="27" t="e">
        <f t="shared" si="2"/>
        <v>#DIV/0!</v>
      </c>
      <c r="S25" s="27" t="e">
        <f t="shared" si="3"/>
        <v>#DIV/0!</v>
      </c>
      <c r="T25" s="28"/>
      <c r="U25" s="29" t="e">
        <f t="shared" si="4"/>
        <v>#DIV/0!</v>
      </c>
      <c r="V25" s="29" t="e">
        <f t="shared" si="5"/>
        <v>#DIV/0!</v>
      </c>
      <c r="W25" s="29" t="e">
        <f t="shared" si="6"/>
        <v>#DIV/0!</v>
      </c>
    </row>
    <row r="26" spans="4:23">
      <c r="D26" s="58"/>
      <c r="L26" s="26" t="e">
        <f t="shared" si="0"/>
        <v>#DIV/0!</v>
      </c>
      <c r="M26" s="55"/>
      <c r="Q26" s="27">
        <f t="shared" si="1"/>
        <v>0</v>
      </c>
      <c r="R26" s="27" t="e">
        <f t="shared" si="2"/>
        <v>#DIV/0!</v>
      </c>
      <c r="S26" s="27" t="e">
        <f t="shared" si="3"/>
        <v>#DIV/0!</v>
      </c>
      <c r="T26" s="28"/>
      <c r="U26" s="29" t="e">
        <f t="shared" si="4"/>
        <v>#DIV/0!</v>
      </c>
      <c r="V26" s="29" t="e">
        <f t="shared" si="5"/>
        <v>#DIV/0!</v>
      </c>
      <c r="W26" s="29" t="e">
        <f t="shared" si="6"/>
        <v>#DIV/0!</v>
      </c>
    </row>
    <row r="27" spans="4:23">
      <c r="D27" s="58"/>
      <c r="L27" s="26" t="e">
        <f t="shared" si="0"/>
        <v>#DIV/0!</v>
      </c>
      <c r="M27" s="55"/>
      <c r="Q27" s="27">
        <f t="shared" si="1"/>
        <v>0</v>
      </c>
      <c r="R27" s="27" t="e">
        <f t="shared" si="2"/>
        <v>#DIV/0!</v>
      </c>
      <c r="S27" s="27" t="e">
        <f t="shared" si="3"/>
        <v>#DIV/0!</v>
      </c>
      <c r="T27" s="28"/>
      <c r="U27" s="29" t="e">
        <f t="shared" si="4"/>
        <v>#DIV/0!</v>
      </c>
      <c r="V27" s="29" t="e">
        <f t="shared" si="5"/>
        <v>#DIV/0!</v>
      </c>
      <c r="W27" s="29" t="e">
        <f t="shared" si="6"/>
        <v>#DIV/0!</v>
      </c>
    </row>
    <row r="28" spans="4:23">
      <c r="D28" s="58"/>
      <c r="L28" s="26" t="e">
        <f t="shared" si="0"/>
        <v>#DIV/0!</v>
      </c>
      <c r="M28" s="55"/>
      <c r="Q28" s="27">
        <f t="shared" si="1"/>
        <v>0</v>
      </c>
      <c r="R28" s="27" t="e">
        <f t="shared" si="2"/>
        <v>#DIV/0!</v>
      </c>
      <c r="S28" s="27" t="e">
        <f t="shared" si="3"/>
        <v>#DIV/0!</v>
      </c>
      <c r="T28" s="28"/>
      <c r="U28" s="29" t="e">
        <f t="shared" si="4"/>
        <v>#DIV/0!</v>
      </c>
      <c r="V28" s="29" t="e">
        <f t="shared" si="5"/>
        <v>#DIV/0!</v>
      </c>
      <c r="W28" s="29" t="e">
        <f t="shared" si="6"/>
        <v>#DIV/0!</v>
      </c>
    </row>
    <row r="29" spans="4:23">
      <c r="D29" s="58"/>
      <c r="L29" s="26" t="e">
        <f t="shared" si="0"/>
        <v>#DIV/0!</v>
      </c>
      <c r="M29" s="55"/>
      <c r="Q29" s="27">
        <f t="shared" si="1"/>
        <v>0</v>
      </c>
      <c r="R29" s="27" t="e">
        <f t="shared" si="2"/>
        <v>#DIV/0!</v>
      </c>
      <c r="S29" s="27" t="e">
        <f t="shared" si="3"/>
        <v>#DIV/0!</v>
      </c>
      <c r="T29" s="28"/>
      <c r="U29" s="29" t="e">
        <f t="shared" si="4"/>
        <v>#DIV/0!</v>
      </c>
      <c r="V29" s="29" t="e">
        <f t="shared" si="5"/>
        <v>#DIV/0!</v>
      </c>
      <c r="W29" s="29" t="e">
        <f t="shared" si="6"/>
        <v>#DIV/0!</v>
      </c>
    </row>
    <row r="30" spans="4:23">
      <c r="D30" s="58"/>
      <c r="L30" s="26" t="e">
        <f t="shared" si="0"/>
        <v>#DIV/0!</v>
      </c>
      <c r="M30" s="55"/>
      <c r="Q30" s="27">
        <f t="shared" si="1"/>
        <v>0</v>
      </c>
      <c r="R30" s="27" t="e">
        <f t="shared" si="2"/>
        <v>#DIV/0!</v>
      </c>
      <c r="S30" s="27" t="e">
        <f t="shared" si="3"/>
        <v>#DIV/0!</v>
      </c>
      <c r="T30" s="28"/>
      <c r="U30" s="29" t="e">
        <f t="shared" si="4"/>
        <v>#DIV/0!</v>
      </c>
      <c r="V30" s="29" t="e">
        <f t="shared" si="5"/>
        <v>#DIV/0!</v>
      </c>
      <c r="W30" s="29" t="e">
        <f t="shared" si="6"/>
        <v>#DIV/0!</v>
      </c>
    </row>
    <row r="31" spans="4:23">
      <c r="D31" s="58"/>
      <c r="L31" s="26" t="e">
        <f t="shared" si="0"/>
        <v>#DIV/0!</v>
      </c>
      <c r="M31" s="55"/>
      <c r="Q31" s="27">
        <f t="shared" si="1"/>
        <v>0</v>
      </c>
      <c r="R31" s="27" t="e">
        <f t="shared" si="2"/>
        <v>#DIV/0!</v>
      </c>
      <c r="S31" s="27" t="e">
        <f t="shared" si="3"/>
        <v>#DIV/0!</v>
      </c>
      <c r="T31" s="28"/>
      <c r="U31" s="29" t="e">
        <f t="shared" si="4"/>
        <v>#DIV/0!</v>
      </c>
      <c r="V31" s="29" t="e">
        <f t="shared" si="5"/>
        <v>#DIV/0!</v>
      </c>
      <c r="W31" s="29" t="e">
        <f t="shared" si="6"/>
        <v>#DIV/0!</v>
      </c>
    </row>
    <row r="32" spans="4:23">
      <c r="D32" s="58"/>
      <c r="L32" s="26" t="e">
        <f t="shared" si="0"/>
        <v>#DIV/0!</v>
      </c>
      <c r="M32" s="55"/>
      <c r="Q32" s="27">
        <f t="shared" si="1"/>
        <v>0</v>
      </c>
      <c r="R32" s="27" t="e">
        <f t="shared" si="2"/>
        <v>#DIV/0!</v>
      </c>
      <c r="S32" s="27" t="e">
        <f t="shared" si="3"/>
        <v>#DIV/0!</v>
      </c>
      <c r="T32" s="28"/>
      <c r="U32" s="29" t="e">
        <f t="shared" si="4"/>
        <v>#DIV/0!</v>
      </c>
      <c r="V32" s="29" t="e">
        <f t="shared" si="5"/>
        <v>#DIV/0!</v>
      </c>
      <c r="W32" s="29" t="e">
        <f t="shared" si="6"/>
        <v>#DIV/0!</v>
      </c>
    </row>
    <row r="33" spans="4:23">
      <c r="D33" s="58"/>
      <c r="L33" s="26" t="e">
        <f t="shared" si="0"/>
        <v>#DIV/0!</v>
      </c>
      <c r="M33" s="55"/>
      <c r="Q33" s="27">
        <f t="shared" si="1"/>
        <v>0</v>
      </c>
      <c r="R33" s="27" t="e">
        <f t="shared" si="2"/>
        <v>#DIV/0!</v>
      </c>
      <c r="S33" s="27" t="e">
        <f t="shared" si="3"/>
        <v>#DIV/0!</v>
      </c>
      <c r="T33" s="28"/>
      <c r="U33" s="29" t="e">
        <f t="shared" si="4"/>
        <v>#DIV/0!</v>
      </c>
      <c r="V33" s="29" t="e">
        <f t="shared" si="5"/>
        <v>#DIV/0!</v>
      </c>
      <c r="W33" s="29" t="e">
        <f t="shared" si="6"/>
        <v>#DIV/0!</v>
      </c>
    </row>
    <row r="34" spans="4:23">
      <c r="D34" s="58"/>
      <c r="L34" s="26" t="e">
        <f t="shared" si="0"/>
        <v>#DIV/0!</v>
      </c>
      <c r="M34" s="55"/>
      <c r="Q34" s="27">
        <f t="shared" si="1"/>
        <v>0</v>
      </c>
      <c r="R34" s="27" t="e">
        <f t="shared" si="2"/>
        <v>#DIV/0!</v>
      </c>
      <c r="S34" s="27" t="e">
        <f t="shared" si="3"/>
        <v>#DIV/0!</v>
      </c>
      <c r="T34" s="28"/>
      <c r="U34" s="29" t="e">
        <f t="shared" si="4"/>
        <v>#DIV/0!</v>
      </c>
      <c r="V34" s="29" t="e">
        <f t="shared" si="5"/>
        <v>#DIV/0!</v>
      </c>
      <c r="W34" s="29" t="e">
        <f t="shared" si="6"/>
        <v>#DIV/0!</v>
      </c>
    </row>
    <row r="35" spans="4:23">
      <c r="D35" s="58"/>
      <c r="L35" s="26" t="e">
        <f t="shared" si="0"/>
        <v>#DIV/0!</v>
      </c>
      <c r="M35" s="55"/>
      <c r="Q35" s="27">
        <f t="shared" si="1"/>
        <v>0</v>
      </c>
      <c r="R35" s="27" t="e">
        <f t="shared" si="2"/>
        <v>#DIV/0!</v>
      </c>
      <c r="S35" s="27" t="e">
        <f t="shared" si="3"/>
        <v>#DIV/0!</v>
      </c>
      <c r="T35" s="28"/>
      <c r="U35" s="29" t="e">
        <f t="shared" si="4"/>
        <v>#DIV/0!</v>
      </c>
      <c r="V35" s="29" t="e">
        <f t="shared" si="5"/>
        <v>#DIV/0!</v>
      </c>
      <c r="W35" s="29" t="e">
        <f t="shared" si="6"/>
        <v>#DIV/0!</v>
      </c>
    </row>
    <row r="36" spans="4:23">
      <c r="D36" s="58"/>
      <c r="L36" s="26" t="e">
        <f t="shared" si="0"/>
        <v>#DIV/0!</v>
      </c>
      <c r="M36" s="55"/>
      <c r="Q36" s="27">
        <f t="shared" si="1"/>
        <v>0</v>
      </c>
      <c r="R36" s="27" t="e">
        <f t="shared" si="2"/>
        <v>#DIV/0!</v>
      </c>
      <c r="S36" s="27" t="e">
        <f t="shared" si="3"/>
        <v>#DIV/0!</v>
      </c>
      <c r="T36" s="28"/>
      <c r="U36" s="29" t="e">
        <f t="shared" si="4"/>
        <v>#DIV/0!</v>
      </c>
      <c r="V36" s="29" t="e">
        <f t="shared" si="5"/>
        <v>#DIV/0!</v>
      </c>
      <c r="W36" s="29" t="e">
        <f t="shared" si="6"/>
        <v>#DIV/0!</v>
      </c>
    </row>
    <row r="37" spans="4:23">
      <c r="D37" s="58"/>
      <c r="L37" s="26" t="e">
        <f t="shared" si="0"/>
        <v>#DIV/0!</v>
      </c>
      <c r="M37" s="55"/>
      <c r="Q37" s="27">
        <f t="shared" si="1"/>
        <v>0</v>
      </c>
      <c r="R37" s="27" t="e">
        <f t="shared" si="2"/>
        <v>#DIV/0!</v>
      </c>
      <c r="S37" s="27" t="e">
        <f t="shared" si="3"/>
        <v>#DIV/0!</v>
      </c>
      <c r="T37" s="28"/>
      <c r="U37" s="29" t="e">
        <f t="shared" si="4"/>
        <v>#DIV/0!</v>
      </c>
      <c r="V37" s="29" t="e">
        <f t="shared" si="5"/>
        <v>#DIV/0!</v>
      </c>
      <c r="W37" s="29" t="e">
        <f t="shared" si="6"/>
        <v>#DIV/0!</v>
      </c>
    </row>
    <row r="38" spans="4:23">
      <c r="D38" s="58"/>
      <c r="L38" s="26" t="e">
        <f t="shared" si="0"/>
        <v>#DIV/0!</v>
      </c>
      <c r="M38" s="55"/>
      <c r="Q38" s="27">
        <f t="shared" si="1"/>
        <v>0</v>
      </c>
      <c r="R38" s="27" t="e">
        <f t="shared" si="2"/>
        <v>#DIV/0!</v>
      </c>
      <c r="S38" s="27" t="e">
        <f t="shared" si="3"/>
        <v>#DIV/0!</v>
      </c>
      <c r="T38" s="28"/>
      <c r="U38" s="29" t="e">
        <f t="shared" si="4"/>
        <v>#DIV/0!</v>
      </c>
      <c r="V38" s="29" t="e">
        <f t="shared" si="5"/>
        <v>#DIV/0!</v>
      </c>
      <c r="W38" s="29" t="e">
        <f t="shared" si="6"/>
        <v>#DIV/0!</v>
      </c>
    </row>
    <row r="39" spans="4:23">
      <c r="D39" s="58"/>
      <c r="L39" s="26" t="e">
        <f t="shared" si="0"/>
        <v>#DIV/0!</v>
      </c>
      <c r="M39" s="55"/>
      <c r="Q39" s="27">
        <f t="shared" si="1"/>
        <v>0</v>
      </c>
      <c r="R39" s="27" t="e">
        <f t="shared" si="2"/>
        <v>#DIV/0!</v>
      </c>
      <c r="S39" s="27" t="e">
        <f t="shared" si="3"/>
        <v>#DIV/0!</v>
      </c>
      <c r="T39" s="28"/>
      <c r="U39" s="29" t="e">
        <f t="shared" si="4"/>
        <v>#DIV/0!</v>
      </c>
      <c r="V39" s="29" t="e">
        <f t="shared" si="5"/>
        <v>#DIV/0!</v>
      </c>
      <c r="W39" s="29" t="e">
        <f t="shared" si="6"/>
        <v>#DIV/0!</v>
      </c>
    </row>
    <row r="40" spans="4:23">
      <c r="D40" s="58"/>
      <c r="L40" s="26" t="e">
        <f t="shared" si="0"/>
        <v>#DIV/0!</v>
      </c>
      <c r="M40" s="55"/>
      <c r="Q40" s="27">
        <f t="shared" si="1"/>
        <v>0</v>
      </c>
      <c r="R40" s="27" t="e">
        <f t="shared" si="2"/>
        <v>#DIV/0!</v>
      </c>
      <c r="S40" s="27" t="e">
        <f t="shared" si="3"/>
        <v>#DIV/0!</v>
      </c>
      <c r="T40" s="28"/>
      <c r="U40" s="29" t="e">
        <f t="shared" si="4"/>
        <v>#DIV/0!</v>
      </c>
      <c r="V40" s="29" t="e">
        <f t="shared" si="5"/>
        <v>#DIV/0!</v>
      </c>
      <c r="W40" s="29" t="e">
        <f t="shared" si="6"/>
        <v>#DIV/0!</v>
      </c>
    </row>
    <row r="41" spans="4:23">
      <c r="D41" s="58"/>
      <c r="L41" s="26" t="e">
        <f t="shared" si="0"/>
        <v>#DIV/0!</v>
      </c>
      <c r="M41" s="55"/>
      <c r="Q41" s="27">
        <f t="shared" si="1"/>
        <v>0</v>
      </c>
      <c r="R41" s="27" t="e">
        <f t="shared" si="2"/>
        <v>#DIV/0!</v>
      </c>
      <c r="S41" s="27" t="e">
        <f t="shared" si="3"/>
        <v>#DIV/0!</v>
      </c>
      <c r="T41" s="28"/>
      <c r="U41" s="29" t="e">
        <f t="shared" si="4"/>
        <v>#DIV/0!</v>
      </c>
      <c r="V41" s="29" t="e">
        <f t="shared" si="5"/>
        <v>#DIV/0!</v>
      </c>
      <c r="W41" s="29" t="e">
        <f t="shared" si="6"/>
        <v>#DIV/0!</v>
      </c>
    </row>
    <row r="42" spans="4:23">
      <c r="D42" s="58"/>
      <c r="L42" s="26" t="e">
        <f t="shared" si="0"/>
        <v>#DIV/0!</v>
      </c>
      <c r="M42" s="55"/>
      <c r="Q42" s="27">
        <f t="shared" si="1"/>
        <v>0</v>
      </c>
      <c r="R42" s="27" t="e">
        <f t="shared" si="2"/>
        <v>#DIV/0!</v>
      </c>
      <c r="S42" s="27" t="e">
        <f t="shared" si="3"/>
        <v>#DIV/0!</v>
      </c>
      <c r="T42" s="28"/>
      <c r="U42" s="29" t="e">
        <f t="shared" si="4"/>
        <v>#DIV/0!</v>
      </c>
      <c r="V42" s="29" t="e">
        <f t="shared" si="5"/>
        <v>#DIV/0!</v>
      </c>
      <c r="W42" s="29" t="e">
        <f t="shared" si="6"/>
        <v>#DIV/0!</v>
      </c>
    </row>
    <row r="43" spans="4:23">
      <c r="D43" s="58"/>
      <c r="L43" s="26" t="e">
        <f t="shared" si="0"/>
        <v>#DIV/0!</v>
      </c>
      <c r="M43" s="55"/>
      <c r="Q43" s="27">
        <f t="shared" si="1"/>
        <v>0</v>
      </c>
      <c r="R43" s="27" t="e">
        <f t="shared" si="2"/>
        <v>#DIV/0!</v>
      </c>
      <c r="S43" s="27" t="e">
        <f t="shared" si="3"/>
        <v>#DIV/0!</v>
      </c>
      <c r="T43" s="28"/>
      <c r="U43" s="29" t="e">
        <f t="shared" si="4"/>
        <v>#DIV/0!</v>
      </c>
      <c r="V43" s="29" t="e">
        <f t="shared" si="5"/>
        <v>#DIV/0!</v>
      </c>
      <c r="W43" s="29" t="e">
        <f t="shared" si="6"/>
        <v>#DIV/0!</v>
      </c>
    </row>
    <row r="44" spans="4:23">
      <c r="D44" s="58"/>
      <c r="L44" s="26" t="e">
        <f t="shared" si="0"/>
        <v>#DIV/0!</v>
      </c>
      <c r="M44" s="55"/>
      <c r="Q44" s="27">
        <f t="shared" si="1"/>
        <v>0</v>
      </c>
      <c r="R44" s="27" t="e">
        <f t="shared" si="2"/>
        <v>#DIV/0!</v>
      </c>
      <c r="S44" s="27" t="e">
        <f t="shared" si="3"/>
        <v>#DIV/0!</v>
      </c>
      <c r="T44" s="28"/>
      <c r="U44" s="29" t="e">
        <f t="shared" si="4"/>
        <v>#DIV/0!</v>
      </c>
      <c r="V44" s="29" t="e">
        <f t="shared" si="5"/>
        <v>#DIV/0!</v>
      </c>
      <c r="W44" s="29" t="e">
        <f t="shared" si="6"/>
        <v>#DIV/0!</v>
      </c>
    </row>
    <row r="45" spans="4:23">
      <c r="D45" s="58"/>
      <c r="L45" s="26" t="e">
        <f t="shared" si="0"/>
        <v>#DIV/0!</v>
      </c>
      <c r="M45" s="55"/>
      <c r="Q45" s="27">
        <f t="shared" si="1"/>
        <v>0</v>
      </c>
      <c r="R45" s="27" t="e">
        <f t="shared" si="2"/>
        <v>#DIV/0!</v>
      </c>
      <c r="S45" s="27" t="e">
        <f t="shared" si="3"/>
        <v>#DIV/0!</v>
      </c>
      <c r="T45" s="28"/>
      <c r="U45" s="29" t="e">
        <f t="shared" si="4"/>
        <v>#DIV/0!</v>
      </c>
      <c r="V45" s="29" t="e">
        <f t="shared" si="5"/>
        <v>#DIV/0!</v>
      </c>
      <c r="W45" s="29" t="e">
        <f t="shared" si="6"/>
        <v>#DIV/0!</v>
      </c>
    </row>
    <row r="46" spans="4:23">
      <c r="D46" s="58"/>
      <c r="L46" s="26" t="e">
        <f t="shared" si="0"/>
        <v>#DIV/0!</v>
      </c>
      <c r="M46" s="55"/>
      <c r="Q46" s="27">
        <f t="shared" si="1"/>
        <v>0</v>
      </c>
      <c r="R46" s="27" t="e">
        <f t="shared" si="2"/>
        <v>#DIV/0!</v>
      </c>
      <c r="S46" s="27" t="e">
        <f t="shared" si="3"/>
        <v>#DIV/0!</v>
      </c>
      <c r="T46" s="28"/>
      <c r="U46" s="29" t="e">
        <f t="shared" si="4"/>
        <v>#DIV/0!</v>
      </c>
      <c r="V46" s="29" t="e">
        <f t="shared" si="5"/>
        <v>#DIV/0!</v>
      </c>
      <c r="W46" s="29" t="e">
        <f t="shared" si="6"/>
        <v>#DIV/0!</v>
      </c>
    </row>
    <row r="47" spans="4:23">
      <c r="D47" s="58"/>
      <c r="L47" s="26" t="e">
        <f t="shared" si="0"/>
        <v>#DIV/0!</v>
      </c>
      <c r="M47" s="55"/>
      <c r="Q47" s="27">
        <f t="shared" si="1"/>
        <v>0</v>
      </c>
      <c r="R47" s="27" t="e">
        <f t="shared" si="2"/>
        <v>#DIV/0!</v>
      </c>
      <c r="S47" s="27" t="e">
        <f t="shared" si="3"/>
        <v>#DIV/0!</v>
      </c>
      <c r="T47" s="28"/>
      <c r="U47" s="29" t="e">
        <f t="shared" si="4"/>
        <v>#DIV/0!</v>
      </c>
      <c r="V47" s="29" t="e">
        <f t="shared" si="5"/>
        <v>#DIV/0!</v>
      </c>
      <c r="W47" s="29" t="e">
        <f t="shared" si="6"/>
        <v>#DIV/0!</v>
      </c>
    </row>
    <row r="48" spans="4:23">
      <c r="D48" s="58"/>
      <c r="L48" s="26" t="e">
        <f t="shared" si="0"/>
        <v>#DIV/0!</v>
      </c>
      <c r="M48" s="55"/>
      <c r="Q48" s="27">
        <f t="shared" si="1"/>
        <v>0</v>
      </c>
      <c r="R48" s="27" t="e">
        <f t="shared" si="2"/>
        <v>#DIV/0!</v>
      </c>
      <c r="S48" s="27" t="e">
        <f t="shared" si="3"/>
        <v>#DIV/0!</v>
      </c>
      <c r="T48" s="28"/>
      <c r="U48" s="29" t="e">
        <f t="shared" si="4"/>
        <v>#DIV/0!</v>
      </c>
      <c r="V48" s="29" t="e">
        <f t="shared" si="5"/>
        <v>#DIV/0!</v>
      </c>
      <c r="W48" s="29" t="e">
        <f t="shared" si="6"/>
        <v>#DIV/0!</v>
      </c>
    </row>
    <row r="49" spans="4:25">
      <c r="D49" s="58"/>
      <c r="L49" s="26" t="e">
        <f t="shared" si="0"/>
        <v>#DIV/0!</v>
      </c>
      <c r="M49" s="55"/>
      <c r="Q49" s="27">
        <f t="shared" si="1"/>
        <v>0</v>
      </c>
      <c r="R49" s="27" t="e">
        <f t="shared" si="2"/>
        <v>#DIV/0!</v>
      </c>
      <c r="S49" s="27" t="e">
        <f t="shared" si="3"/>
        <v>#DIV/0!</v>
      </c>
      <c r="T49" s="28"/>
      <c r="U49" s="29" t="e">
        <f t="shared" si="4"/>
        <v>#DIV/0!</v>
      </c>
      <c r="V49" s="29" t="e">
        <f t="shared" si="5"/>
        <v>#DIV/0!</v>
      </c>
      <c r="W49" s="29" t="e">
        <f t="shared" si="6"/>
        <v>#DIV/0!</v>
      </c>
    </row>
    <row r="50" spans="4:25">
      <c r="D50" s="59"/>
      <c r="L50" s="26" t="e">
        <f t="shared" si="0"/>
        <v>#DIV/0!</v>
      </c>
      <c r="M50" s="56"/>
      <c r="Q50" s="27">
        <f t="shared" si="1"/>
        <v>0</v>
      </c>
      <c r="R50" s="27" t="e">
        <f t="shared" si="2"/>
        <v>#DIV/0!</v>
      </c>
      <c r="S50" s="27" t="e">
        <f t="shared" si="3"/>
        <v>#DIV/0!</v>
      </c>
      <c r="T50" s="28"/>
      <c r="U50" s="29" t="e">
        <f t="shared" si="4"/>
        <v>#DIV/0!</v>
      </c>
      <c r="V50" s="29" t="e">
        <f t="shared" si="5"/>
        <v>#DIV/0!</v>
      </c>
      <c r="W50" s="29" t="e">
        <f t="shared" si="6"/>
        <v>#DIV/0!</v>
      </c>
    </row>
    <row r="53" spans="4:25">
      <c r="U53" s="34" t="s">
        <v>5</v>
      </c>
      <c r="V53" s="35"/>
      <c r="W53" s="35" t="s">
        <v>8</v>
      </c>
      <c r="X53" s="35"/>
      <c r="Y53" s="36"/>
    </row>
    <row r="54" spans="4:25">
      <c r="U54" s="37"/>
      <c r="V54" s="32" t="s">
        <v>4</v>
      </c>
      <c r="W54" s="38" t="s">
        <v>3</v>
      </c>
      <c r="X54" s="39" t="s">
        <v>0</v>
      </c>
      <c r="Y54" s="40" t="s">
        <v>1</v>
      </c>
    </row>
    <row r="55" spans="4:25" ht="409.5">
      <c r="U55" s="41" t="s">
        <v>12</v>
      </c>
      <c r="V55" s="42" t="s">
        <v>6</v>
      </c>
      <c r="W55" s="43" t="s">
        <v>9</v>
      </c>
      <c r="X55" s="44">
        <v>2</v>
      </c>
      <c r="Y55" s="45">
        <v>3</v>
      </c>
    </row>
    <row r="56" spans="4:25" ht="409.5">
      <c r="U56" s="41" t="s">
        <v>13</v>
      </c>
      <c r="V56" s="46" t="s">
        <v>7</v>
      </c>
      <c r="W56" s="43" t="s">
        <v>10</v>
      </c>
      <c r="X56" s="44">
        <v>4</v>
      </c>
      <c r="Y56" s="45">
        <v>6</v>
      </c>
    </row>
    <row r="57" spans="4:25" ht="204.75">
      <c r="U57" s="41" t="s">
        <v>14</v>
      </c>
      <c r="V57" s="46" t="s">
        <v>15</v>
      </c>
      <c r="W57" s="43">
        <v>3</v>
      </c>
      <c r="X57" s="44">
        <v>6</v>
      </c>
      <c r="Y57" s="45">
        <v>9</v>
      </c>
    </row>
    <row r="81" spans="1:5">
      <c r="A81" s="25">
        <v>1</v>
      </c>
      <c r="E81" s="25">
        <v>0.1</v>
      </c>
    </row>
    <row r="82" spans="1:5">
      <c r="A82" s="25">
        <v>3</v>
      </c>
      <c r="E82" s="25">
        <v>0.2</v>
      </c>
    </row>
    <row r="83" spans="1:5">
      <c r="A83" s="25">
        <v>5</v>
      </c>
      <c r="E83" s="25">
        <v>0.3</v>
      </c>
    </row>
    <row r="84" spans="1:5">
      <c r="E84" s="25">
        <v>0.4</v>
      </c>
    </row>
    <row r="85" spans="1:5">
      <c r="E85" s="25">
        <v>0.5</v>
      </c>
    </row>
  </sheetData>
  <mergeCells count="2">
    <mergeCell ref="M1:M50"/>
    <mergeCell ref="D1:D50"/>
  </mergeCells>
  <conditionalFormatting sqref="S2:S50">
    <cfRule type="containsText" dxfId="2" priority="1" operator="containsText" text="High">
      <formula>NOT(ISERROR(SEARCH("High",S2)))</formula>
    </cfRule>
    <cfRule type="containsText" dxfId="1" priority="2" operator="containsText" text="Medium">
      <formula>NOT(ISERROR(SEARCH("Medium",S2)))</formula>
    </cfRule>
    <cfRule type="containsText" dxfId="0" priority="3" operator="containsText" text="Low">
      <formula>NOT(ISERROR(SEARCH("Low",S2)))</formula>
    </cfRule>
  </conditionalFormatting>
  <dataValidations count="3">
    <dataValidation type="list" allowBlank="1" showInputMessage="1" showErrorMessage="1" sqref="K11:K50 K2:K9 F2:J50 E2:E7 E15:E50" xr:uid="{C8571E04-7F9F-4417-89D9-F636C0E62649}">
      <formula1>scores</formula1>
    </dataValidation>
    <dataValidation type="list" allowBlank="1" showInputMessage="1" showErrorMessage="1" sqref="N2:P50" xr:uid="{474F3C32-4022-4281-BCE6-4BEEF66C40AD}">
      <formula1>yes</formula1>
    </dataValidation>
    <dataValidation type="list" allowBlank="1" showInputMessage="1" showErrorMessage="1" sqref="B2:B50" xr:uid="{48890033-8477-4704-87D4-4E0097745922}">
      <formula1>Priority</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Instructions &amp; Definitions</vt:lpstr>
      <vt:lpstr>Portfolio Impact &amp; Sustainment</vt:lpstr>
      <vt:lpstr>Priority</vt:lpstr>
      <vt:lpstr>score</vt:lpstr>
      <vt:lpstr>scores</vt:lpstr>
      <vt:lpstr>weight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dc:creator>
  <cp:lastModifiedBy>Michelle</cp:lastModifiedBy>
  <dcterms:created xsi:type="dcterms:W3CDTF">2017-04-03T17:29:26Z</dcterms:created>
  <dcterms:modified xsi:type="dcterms:W3CDTF">2018-10-12T17:05:58Z</dcterms:modified>
</cp:coreProperties>
</file>