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ichelle\Desktop\ChangeFit\"/>
    </mc:Choice>
  </mc:AlternateContent>
  <xr:revisionPtr revIDLastSave="0" documentId="13_ncr:1_{4EB58D1A-FC33-4BE0-AA31-9B92A362529C}" xr6:coauthVersionLast="36" xr6:coauthVersionMax="36" xr10:uidLastSave="{00000000-0000-0000-0000-000000000000}"/>
  <bookViews>
    <workbookView xWindow="0" yWindow="0" windowWidth="28800" windowHeight="12210" activeTab="1" xr2:uid="{00000000-000D-0000-FFFF-FFFF00000000}"/>
  </bookViews>
  <sheets>
    <sheet name="Instructions &amp; Definitions" sheetId="2" r:id="rId1"/>
    <sheet name="Portfolio Impact &amp; Sustainment" sheetId="5" r:id="rId2"/>
  </sheets>
  <definedNames>
    <definedName name="Include">'Instructions &amp; Definitions'!#REF!</definedName>
    <definedName name="Response">#REF!</definedName>
    <definedName name="score">'Instructions &amp; Definitions'!$A$1:$A$3</definedName>
    <definedName name="scores">'Portfolio Impact &amp; Sustainment'!$A$81:$A$83</definedName>
    <definedName name="weight">'Instructions &amp; Definitions'!$A$6:$A$10</definedName>
    <definedName name="yes">'Portfolio Impact &amp; Sustainment'!$D$81:$D$82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 i="5" l="1"/>
  <c r="W4" i="5"/>
  <c r="W5" i="5"/>
  <c r="W6" i="5"/>
  <c r="X6" i="5" s="1"/>
  <c r="W7" i="5"/>
  <c r="W8" i="5"/>
  <c r="W9" i="5"/>
  <c r="W10" i="5"/>
  <c r="X10" i="5" s="1"/>
  <c r="W11" i="5"/>
  <c r="W12" i="5"/>
  <c r="W13" i="5"/>
  <c r="W14" i="5"/>
  <c r="X14" i="5" s="1"/>
  <c r="W15" i="5"/>
  <c r="W16" i="5"/>
  <c r="W17" i="5"/>
  <c r="W18" i="5"/>
  <c r="X18" i="5" s="1"/>
  <c r="W19" i="5"/>
  <c r="W20" i="5"/>
  <c r="W21" i="5"/>
  <c r="W22" i="5"/>
  <c r="X22" i="5" s="1"/>
  <c r="W23" i="5"/>
  <c r="W24" i="5"/>
  <c r="W25" i="5"/>
  <c r="W26" i="5"/>
  <c r="X26" i="5" s="1"/>
  <c r="W27" i="5"/>
  <c r="W28" i="5"/>
  <c r="W29" i="5"/>
  <c r="W30" i="5"/>
  <c r="X30" i="5" s="1"/>
  <c r="W31" i="5"/>
  <c r="W32" i="5"/>
  <c r="W33" i="5"/>
  <c r="W34" i="5"/>
  <c r="X34" i="5" s="1"/>
  <c r="W35" i="5"/>
  <c r="W36" i="5"/>
  <c r="W37" i="5"/>
  <c r="W38" i="5"/>
  <c r="X38" i="5" s="1"/>
  <c r="W39" i="5"/>
  <c r="W40" i="5"/>
  <c r="W41" i="5"/>
  <c r="W42" i="5"/>
  <c r="X42" i="5" s="1"/>
  <c r="W43" i="5"/>
  <c r="W44" i="5"/>
  <c r="W45" i="5"/>
  <c r="W46" i="5"/>
  <c r="X46" i="5" s="1"/>
  <c r="W47" i="5"/>
  <c r="W48" i="5"/>
  <c r="W49" i="5"/>
  <c r="W50" i="5"/>
  <c r="X50" i="5" s="1"/>
  <c r="V3" i="5"/>
  <c r="V4" i="5"/>
  <c r="V5" i="5"/>
  <c r="V6" i="5"/>
  <c r="V7"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X3" i="5"/>
  <c r="X4" i="5"/>
  <c r="X5" i="5"/>
  <c r="X7" i="5"/>
  <c r="X8" i="5"/>
  <c r="X9" i="5"/>
  <c r="X11" i="5"/>
  <c r="X12" i="5"/>
  <c r="X13" i="5"/>
  <c r="X15" i="5"/>
  <c r="X16" i="5"/>
  <c r="X17" i="5"/>
  <c r="X19" i="5"/>
  <c r="X20" i="5"/>
  <c r="X21" i="5"/>
  <c r="X23" i="5"/>
  <c r="X24" i="5"/>
  <c r="X25" i="5"/>
  <c r="X27" i="5"/>
  <c r="X28" i="5"/>
  <c r="X29" i="5"/>
  <c r="X31" i="5"/>
  <c r="X32" i="5"/>
  <c r="X33" i="5"/>
  <c r="X35" i="5"/>
  <c r="X36" i="5"/>
  <c r="X37" i="5"/>
  <c r="X39" i="5"/>
  <c r="X40" i="5"/>
  <c r="X41" i="5"/>
  <c r="X43" i="5"/>
  <c r="X44" i="5"/>
  <c r="X45" i="5"/>
  <c r="X47" i="5"/>
  <c r="X48" i="5"/>
  <c r="X49" i="5"/>
  <c r="V2" i="5" l="1"/>
  <c r="W2" i="5" s="1"/>
  <c r="X2" i="5" s="1"/>
  <c r="Q2" i="5"/>
  <c r="N2" i="5"/>
  <c r="K2" i="5"/>
  <c r="H2" i="5"/>
  <c r="E2" i="5"/>
  <c r="Z2" i="5" l="1"/>
  <c r="AA2" i="5"/>
  <c r="AB2" i="5" s="1"/>
</calcChain>
</file>

<file path=xl/sharedStrings.xml><?xml version="1.0" encoding="utf-8"?>
<sst xmlns="http://schemas.openxmlformats.org/spreadsheetml/2006/main" count="81" uniqueCount="63">
  <si>
    <t>Medium</t>
  </si>
  <si>
    <t xml:space="preserve">High </t>
  </si>
  <si>
    <t xml:space="preserve">Total Impact </t>
  </si>
  <si>
    <t xml:space="preserve">Low </t>
  </si>
  <si>
    <t xml:space="preserve">Definition </t>
  </si>
  <si>
    <t xml:space="preserve">Process Timing </t>
  </si>
  <si>
    <r>
      <t xml:space="preserve">Defined as how quickly people are up and running on new process, new system and/or new behavior resulting in improved benefit realization . </t>
    </r>
    <r>
      <rPr>
        <sz val="13.5"/>
        <color rgb="FF000000"/>
        <rFont val="Calibri"/>
        <family val="2"/>
        <scheme val="minor"/>
      </rPr>
      <t>Adhering to new processes, using new systems and tools and exhibiting new behaviors</t>
    </r>
  </si>
  <si>
    <t>Defined as how individuals are performing compared to the level expected such as reduction in errors, reduction in time, or increase in productivity. As people become more proficient with the change, the benefits and objectives should be realized</t>
  </si>
  <si>
    <t xml:space="preserve">Months from Implementation </t>
  </si>
  <si>
    <t>1*</t>
  </si>
  <si>
    <t>2*</t>
  </si>
  <si>
    <t xml:space="preserve">Medium </t>
  </si>
  <si>
    <t xml:space="preserve">Adoption* </t>
  </si>
  <si>
    <t xml:space="preserve">Proficiency* </t>
  </si>
  <si>
    <t>Sustainment*</t>
  </si>
  <si>
    <t xml:space="preserve">Defined by the number of impacted employees who demonstrate “buy in” and are using the solution. </t>
  </si>
  <si>
    <t>Are there other changes being implemented around the same time to the Change Targets?</t>
  </si>
  <si>
    <t>Do the Change Targets have a positive history with change ?</t>
  </si>
  <si>
    <t>Yes</t>
  </si>
  <si>
    <t>No</t>
  </si>
  <si>
    <t>Will the Change Targets be in process of sustaining other changes when the change  is being implemented ?</t>
  </si>
  <si>
    <t xml:space="preserve">This template is the property of ChangeFit 360. All rights reserved. </t>
  </si>
  <si>
    <t xml:space="preserve">Implementation Date </t>
  </si>
  <si>
    <t xml:space="preserve">Adoption </t>
  </si>
  <si>
    <t xml:space="preserve">Project </t>
  </si>
  <si>
    <t xml:space="preserve">Consideration
Individuals Score </t>
  </si>
  <si>
    <t>Consideration
Individuals Weight</t>
  </si>
  <si>
    <t>Consideration
Process Score</t>
  </si>
  <si>
    <t xml:space="preserve">Consideration 
Process Weight
</t>
  </si>
  <si>
    <t xml:space="preserve">Consideration 
Systems Score
</t>
  </si>
  <si>
    <t xml:space="preserve">Consideration 
Systems Weight
</t>
  </si>
  <si>
    <t xml:space="preserve">Consideration 
Data Score
</t>
  </si>
  <si>
    <t xml:space="preserve">Consideration 
Data Weight
</t>
  </si>
  <si>
    <t xml:space="preserve">Consideration 
Market Score
</t>
  </si>
  <si>
    <t xml:space="preserve">Consideration 
Market Weight
</t>
  </si>
  <si>
    <t xml:space="preserve">TEST </t>
  </si>
  <si>
    <t xml:space="preserve">Process Total </t>
  </si>
  <si>
    <t xml:space="preserve">Individuals Total </t>
  </si>
  <si>
    <t xml:space="preserve">Systems Total </t>
  </si>
  <si>
    <t>Data Total</t>
  </si>
  <si>
    <t xml:space="preserve">Market Total </t>
  </si>
  <si>
    <t xml:space="preserve">Level of Impact </t>
  </si>
  <si>
    <t>Proficiency</t>
  </si>
  <si>
    <t>Sustainment</t>
  </si>
  <si>
    <t>Total Optional Fields</t>
  </si>
  <si>
    <t xml:space="preserve">1.  Select the Impact tab </t>
  </si>
  <si>
    <t>2. Enter you Project Name</t>
  </si>
  <si>
    <t>3. Optionally, enter Stakeholder Group Name</t>
  </si>
  <si>
    <t xml:space="preserve">4.Select the Considerations that apply to your project </t>
  </si>
  <si>
    <t>5. For each Consideration selected choose a Score using the Score definitions in the grid</t>
  </si>
  <si>
    <t>6. For each Consideration selected, choose a Weight. Note, the Total Weight must equal 100%</t>
  </si>
  <si>
    <t>Change History</t>
  </si>
  <si>
    <t xml:space="preserve">7. Optionally, select values for the Change History fields </t>
  </si>
  <si>
    <t xml:space="preserve">8. A Total Score for each Consideration and Total Impact will be calculated and displayed </t>
  </si>
  <si>
    <t>9. Level of Impact will be calculated and displayed in Column  X</t>
  </si>
  <si>
    <t>10. Enter a project Implementation Date in Column Y</t>
  </si>
  <si>
    <t>11. Based on the Level of Impact and Project Implementation Date, suggested dates for Change Adoption, Proficiency and Sustainment will be calculated and displayed</t>
  </si>
  <si>
    <t xml:space="preserve">Project Considerations </t>
  </si>
  <si>
    <t xml:space="preserve">Project Weights </t>
  </si>
  <si>
    <t>Select a value for each consideration from .1 (1)% to .5 (50%). Sum of all project weights must equal 100%</t>
  </si>
  <si>
    <t>For each applicable consideration select a value of 1 (Low), 3 (Medium) or 5(High)</t>
  </si>
  <si>
    <t xml:space="preserve">Default Process Timing </t>
  </si>
  <si>
    <t xml:space="preserve">Stakeholder Group (Optional)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</si>
</sst>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409]mmmm\-yy;@"/>
  </numFmts>
  <fonts count="14">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sz val="12"/>
      <color rgb="FF000000"/>
      <name val="Calibri"/>
      <family val="2"/>
      <scheme val="minor"/>
    </font>
    <font>
      <sz val="13.5"/>
      <color rgb="FF000000"/>
      <name val="Calibri"/>
      <family val="2"/>
      <scheme val="minor"/>
    </font>
    <font>
      <b/>
      <sz val="12"/>
      <color theme="1"/>
      <name val="Calibri"/>
      <family val="2"/>
      <scheme val="minor"/>
    </font>
    <font>
      <b/>
      <sz val="12"/>
      <name val="Frutiger 55 Roman"/>
    </font>
    <font>
      <b/>
      <sz val="12"/>
      <color theme="0"/>
      <name val="Frutiger 55 Roman"/>
    </font>
    <font>
      <b/>
      <sz val="14"/>
      <color theme="1"/>
      <name val="Calibri"/>
      <family val="2"/>
      <scheme val="minor"/>
    </font>
    <font>
      <b/>
      <sz val="10"/>
      <color theme="1"/>
      <name val="Calibri"/>
      <family val="2"/>
      <scheme val="minor"/>
    </font>
    <font>
      <sz val="12"/>
      <color rgb="FF2F2F2F"/>
      <name val="Segoe UI"/>
      <family val="2"/>
    </font>
  </fonts>
  <fills count="10">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00B0F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55">
    <xf numFmtId="0" fontId="0" fillId="0" borderId="0" xfId="0"/>
    <xf numFmtId="0" fontId="2" fillId="0" borderId="0" xfId="0" applyFont="1"/>
    <xf numFmtId="0" fontId="4" fillId="5" borderId="2" xfId="0" applyFont="1" applyFill="1" applyBorder="1"/>
    <xf numFmtId="0" fontId="5" fillId="5" borderId="2" xfId="0" applyFont="1" applyFill="1" applyBorder="1"/>
    <xf numFmtId="0" fontId="4" fillId="5" borderId="3" xfId="0" applyFont="1" applyFill="1" applyBorder="1" applyAlignment="1">
      <alignment horizontal="center"/>
    </xf>
    <xf numFmtId="0" fontId="4" fillId="5" borderId="3" xfId="0" applyFont="1" applyFill="1" applyBorder="1" applyAlignment="1"/>
    <xf numFmtId="0" fontId="0" fillId="5" borderId="4" xfId="0" applyFill="1" applyBorder="1" applyAlignment="1"/>
    <xf numFmtId="0" fontId="8" fillId="8" borderId="1" xfId="0" applyFont="1" applyFill="1" applyBorder="1" applyAlignment="1">
      <alignment horizontal="center" vertical="top"/>
    </xf>
    <xf numFmtId="0" fontId="9" fillId="7" borderId="1" xfId="0" applyFont="1" applyFill="1" applyBorder="1" applyAlignment="1">
      <alignment horizontal="center" vertical="top" wrapText="1" readingOrder="1"/>
    </xf>
    <xf numFmtId="0" fontId="10" fillId="3" borderId="1" xfId="0" applyFont="1" applyFill="1" applyBorder="1" applyAlignment="1">
      <alignment horizontal="center" vertical="top" wrapText="1" readingOrder="1"/>
    </xf>
    <xf numFmtId="0" fontId="2" fillId="6" borderId="1" xfId="0" applyFont="1" applyFill="1" applyBorder="1" applyAlignment="1">
      <alignment horizontal="center" vertical="top"/>
    </xf>
    <xf numFmtId="0" fontId="2" fillId="7" borderId="1" xfId="0" applyFont="1" applyFill="1" applyBorder="1" applyAlignment="1">
      <alignment horizontal="center" vertical="top"/>
    </xf>
    <xf numFmtId="0" fontId="1" fillId="3" borderId="1" xfId="0" applyFont="1" applyFill="1" applyBorder="1" applyAlignment="1">
      <alignment horizontal="center" vertical="top"/>
    </xf>
    <xf numFmtId="0" fontId="2" fillId="5" borderId="1" xfId="0" applyFont="1" applyFill="1" applyBorder="1" applyAlignment="1">
      <alignment horizontal="center"/>
    </xf>
    <xf numFmtId="0" fontId="3" fillId="0" borderId="0" xfId="0" applyFont="1"/>
    <xf numFmtId="0" fontId="5" fillId="0" borderId="1" xfId="0" applyFont="1" applyFill="1" applyBorder="1" applyAlignment="1">
      <alignment vertical="top"/>
    </xf>
    <xf numFmtId="0" fontId="6" fillId="0" borderId="1" xfId="0" applyFont="1" applyFill="1" applyBorder="1" applyAlignment="1">
      <alignment vertical="top" wrapText="1"/>
    </xf>
    <xf numFmtId="0" fontId="6" fillId="0" borderId="1" xfId="0" applyFont="1" applyFill="1" applyBorder="1" applyAlignment="1">
      <alignment vertical="top" wrapText="1" readingOrder="1"/>
    </xf>
    <xf numFmtId="0" fontId="12" fillId="2" borderId="1" xfId="0" applyFont="1" applyFill="1" applyBorder="1" applyAlignment="1">
      <alignment horizontal="left" vertical="top"/>
    </xf>
    <xf numFmtId="0" fontId="12" fillId="2"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12" fillId="9" borderId="5" xfId="0" applyFont="1" applyFill="1" applyBorder="1" applyAlignment="1">
      <alignment horizontal="left" vertical="top" wrapText="1"/>
    </xf>
    <xf numFmtId="0" fontId="12" fillId="9" borderId="1" xfId="0" applyFont="1" applyFill="1" applyBorder="1" applyAlignment="1">
      <alignment horizontal="left" vertical="top" wrapText="1"/>
    </xf>
    <xf numFmtId="0" fontId="12" fillId="5" borderId="1" xfId="0" applyFont="1" applyFill="1" applyBorder="1" applyAlignment="1">
      <alignment horizontal="left" vertical="top"/>
    </xf>
    <xf numFmtId="0" fontId="2"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xf>
    <xf numFmtId="0" fontId="0" fillId="4" borderId="1" xfId="0" applyFill="1" applyBorder="1" applyAlignment="1">
      <alignment horizontal="left"/>
    </xf>
    <xf numFmtId="0" fontId="0" fillId="5" borderId="1" xfId="0" applyFill="1" applyBorder="1" applyAlignment="1">
      <alignment horizontal="left"/>
    </xf>
    <xf numFmtId="0" fontId="0" fillId="0" borderId="1" xfId="0" applyFill="1" applyBorder="1" applyAlignment="1">
      <alignment horizontal="left"/>
    </xf>
    <xf numFmtId="0" fontId="0" fillId="0" borderId="7" xfId="0" applyBorder="1" applyAlignment="1">
      <alignment horizontal="left"/>
    </xf>
    <xf numFmtId="165" fontId="0" fillId="0" borderId="1" xfId="0" applyNumberFormat="1" applyBorder="1" applyAlignment="1">
      <alignment horizontal="left"/>
    </xf>
    <xf numFmtId="165" fontId="0" fillId="5" borderId="1" xfId="0" applyNumberFormat="1" applyFill="1" applyBorder="1" applyAlignment="1">
      <alignment horizontal="left"/>
    </xf>
    <xf numFmtId="0" fontId="11" fillId="0" borderId="1" xfId="0" applyFont="1" applyBorder="1" applyAlignment="1">
      <alignment horizontal="left"/>
    </xf>
    <xf numFmtId="0" fontId="11" fillId="4" borderId="1" xfId="0" applyFont="1" applyFill="1" applyBorder="1" applyAlignment="1">
      <alignment horizontal="left"/>
    </xf>
    <xf numFmtId="0" fontId="2" fillId="0" borderId="1" xfId="0" applyFont="1" applyBorder="1" applyAlignment="1">
      <alignment horizontal="left"/>
    </xf>
    <xf numFmtId="0" fontId="2" fillId="4" borderId="1" xfId="0" applyFont="1" applyFill="1" applyBorder="1" applyAlignment="1">
      <alignment horizontal="left"/>
    </xf>
    <xf numFmtId="0" fontId="2" fillId="5" borderId="1" xfId="0" applyFont="1" applyFill="1" applyBorder="1" applyAlignment="1">
      <alignment horizontal="left"/>
    </xf>
    <xf numFmtId="0" fontId="13" fillId="0" borderId="1" xfId="0" applyFont="1" applyBorder="1" applyAlignment="1">
      <alignment horizontal="left"/>
    </xf>
    <xf numFmtId="0" fontId="2" fillId="0" borderId="1" xfId="0" applyFont="1" applyFill="1" applyBorder="1" applyAlignment="1">
      <alignment horizontal="left"/>
    </xf>
    <xf numFmtId="0" fontId="0" fillId="0" borderId="6" xfId="0" applyBorder="1" applyAlignment="1">
      <alignment horizontal="left"/>
    </xf>
    <xf numFmtId="0" fontId="5" fillId="5" borderId="2" xfId="0" applyFont="1" applyFill="1" applyBorder="1" applyAlignment="1">
      <alignment horizontal="left"/>
    </xf>
    <xf numFmtId="0" fontId="4" fillId="5" borderId="3" xfId="0" applyFont="1" applyFill="1" applyBorder="1" applyAlignment="1">
      <alignment horizontal="left"/>
    </xf>
    <xf numFmtId="0" fontId="0" fillId="5" borderId="4" xfId="0" applyFill="1" applyBorder="1" applyAlignment="1">
      <alignment horizontal="left"/>
    </xf>
    <xf numFmtId="0" fontId="4" fillId="5" borderId="2" xfId="0" applyFont="1" applyFill="1" applyBorder="1" applyAlignment="1">
      <alignment horizontal="left"/>
    </xf>
    <xf numFmtId="0" fontId="2" fillId="6" borderId="1" xfId="0" applyFont="1" applyFill="1" applyBorder="1" applyAlignment="1">
      <alignment horizontal="left" vertical="top"/>
    </xf>
    <xf numFmtId="0" fontId="2" fillId="7" borderId="1" xfId="0" applyFont="1" applyFill="1" applyBorder="1" applyAlignment="1">
      <alignment horizontal="left" vertical="top"/>
    </xf>
    <xf numFmtId="0" fontId="1" fillId="3" borderId="1" xfId="0" applyFont="1" applyFill="1" applyBorder="1" applyAlignment="1">
      <alignment horizontal="left" vertical="top"/>
    </xf>
    <xf numFmtId="0" fontId="5"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8" fillId="8" borderId="1" xfId="0" applyFont="1" applyFill="1" applyBorder="1" applyAlignment="1">
      <alignment horizontal="left" vertical="top"/>
    </xf>
    <xf numFmtId="0" fontId="9" fillId="7" borderId="1" xfId="0" applyFont="1" applyFill="1" applyBorder="1" applyAlignment="1">
      <alignment horizontal="left" vertical="top" wrapText="1" readingOrder="1"/>
    </xf>
    <xf numFmtId="0" fontId="10" fillId="3" borderId="1" xfId="0" applyFont="1" applyFill="1" applyBorder="1" applyAlignment="1">
      <alignment horizontal="left" vertical="top" wrapText="1" readingOrder="1"/>
    </xf>
    <xf numFmtId="0" fontId="6" fillId="0" borderId="1" xfId="0" applyFont="1" applyFill="1" applyBorder="1" applyAlignment="1">
      <alignment horizontal="left" vertical="top" wrapText="1" readingOrder="1"/>
    </xf>
  </cellXfs>
  <cellStyles count="1">
    <cellStyle name="Normal" xfId="0" builtinId="0"/>
  </cellStyles>
  <dxfs count="3">
    <dxf>
      <font>
        <color auto="1"/>
      </font>
      <fill>
        <patternFill>
          <bgColor rgb="FF92D050"/>
        </patternFill>
      </fill>
    </dxf>
    <dxf>
      <font>
        <color auto="1"/>
      </font>
      <fill>
        <patternFill>
          <bgColor rgb="FFFFC000"/>
        </patternFill>
      </fill>
    </dxf>
    <dxf>
      <font>
        <color auto="1"/>
      </font>
      <fill>
        <patternFill>
          <bgColor rgb="FFC00000"/>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76200</xdr:rowOff>
    </xdr:from>
    <xdr:to>
      <xdr:col>1</xdr:col>
      <xdr:colOff>485775</xdr:colOff>
      <xdr:row>28</xdr:row>
      <xdr:rowOff>0</xdr:rowOff>
    </xdr:to>
    <xdr:pic>
      <xdr:nvPicPr>
        <xdr:cNvPr id="3" name="Picture 2">
          <a:extLst>
            <a:ext uri="{FF2B5EF4-FFF2-40B4-BE49-F238E27FC236}">
              <a16:creationId xmlns:a16="http://schemas.microsoft.com/office/drawing/2014/main" id="{FF670AB3-4CA8-4A0F-A681-9849B414A4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267200"/>
          <a:ext cx="2047875"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E38"/>
  <sheetViews>
    <sheetView topLeftCell="A11" workbookViewId="0">
      <selection activeCell="F36" sqref="F36"/>
    </sheetView>
  </sheetViews>
  <sheetFormatPr defaultRowHeight="15"/>
  <cols>
    <col min="1" max="1" width="23.42578125" customWidth="1"/>
    <col min="2" max="2" width="24.140625" customWidth="1"/>
  </cols>
  <sheetData>
    <row r="1" spans="1:2" hidden="1">
      <c r="A1" s="14">
        <v>1</v>
      </c>
      <c r="B1" s="14" t="s">
        <v>3</v>
      </c>
    </row>
    <row r="2" spans="1:2" hidden="1">
      <c r="A2" s="14">
        <v>3</v>
      </c>
      <c r="B2" s="14" t="s">
        <v>11</v>
      </c>
    </row>
    <row r="3" spans="1:2" hidden="1">
      <c r="A3" s="14">
        <v>5</v>
      </c>
      <c r="B3" s="14" t="s">
        <v>1</v>
      </c>
    </row>
    <row r="4" spans="1:2" hidden="1">
      <c r="A4" s="14"/>
      <c r="B4" s="14"/>
    </row>
    <row r="5" spans="1:2" hidden="1">
      <c r="A5" s="14"/>
      <c r="B5" s="14"/>
    </row>
    <row r="6" spans="1:2" hidden="1">
      <c r="A6" s="14">
        <v>0.1</v>
      </c>
      <c r="B6" s="14"/>
    </row>
    <row r="7" spans="1:2" hidden="1">
      <c r="A7" s="14">
        <v>0.2</v>
      </c>
      <c r="B7" s="14"/>
    </row>
    <row r="8" spans="1:2" hidden="1">
      <c r="A8" s="14">
        <v>0.3</v>
      </c>
      <c r="B8" s="14"/>
    </row>
    <row r="9" spans="1:2" hidden="1">
      <c r="A9" s="14">
        <v>0.4</v>
      </c>
      <c r="B9" s="14"/>
    </row>
    <row r="10" spans="1:2" hidden="1">
      <c r="A10" s="14">
        <v>0.5</v>
      </c>
      <c r="B10" s="14"/>
    </row>
    <row r="11" spans="1:2">
      <c r="A11" t="s">
        <v>45</v>
      </c>
    </row>
    <row r="12" spans="1:2">
      <c r="A12" t="s">
        <v>46</v>
      </c>
    </row>
    <row r="13" spans="1:2">
      <c r="A13" t="s">
        <v>47</v>
      </c>
    </row>
    <row r="14" spans="1:2">
      <c r="A14" t="s">
        <v>48</v>
      </c>
    </row>
    <row r="15" spans="1:2">
      <c r="A15" t="s">
        <v>49</v>
      </c>
    </row>
    <row r="16" spans="1:2">
      <c r="A16" t="s">
        <v>50</v>
      </c>
    </row>
    <row r="17" spans="1:2">
      <c r="A17" t="s">
        <v>52</v>
      </c>
    </row>
    <row r="18" spans="1:2">
      <c r="A18" t="s">
        <v>53</v>
      </c>
    </row>
    <row r="19" spans="1:2">
      <c r="A19" t="s">
        <v>54</v>
      </c>
    </row>
    <row r="20" spans="1:2">
      <c r="A20" t="s">
        <v>55</v>
      </c>
    </row>
    <row r="21" spans="1:2">
      <c r="A21" t="s">
        <v>56</v>
      </c>
    </row>
    <row r="24" spans="1:2">
      <c r="A24" s="1" t="s">
        <v>21</v>
      </c>
    </row>
    <row r="30" spans="1:2">
      <c r="A30" s="1" t="s">
        <v>57</v>
      </c>
      <c r="B30" s="1" t="s">
        <v>60</v>
      </c>
    </row>
    <row r="31" spans="1:2">
      <c r="B31" s="1"/>
    </row>
    <row r="32" spans="1:2">
      <c r="A32" s="1" t="s">
        <v>58</v>
      </c>
      <c r="B32" s="1" t="s">
        <v>59</v>
      </c>
    </row>
    <row r="34" spans="1:5">
      <c r="A34" s="3" t="s">
        <v>61</v>
      </c>
      <c r="B34" s="4"/>
      <c r="C34" s="5" t="s">
        <v>8</v>
      </c>
      <c r="D34" s="5"/>
      <c r="E34" s="6"/>
    </row>
    <row r="35" spans="1:5">
      <c r="A35" s="2"/>
      <c r="B35" s="13" t="s">
        <v>4</v>
      </c>
      <c r="C35" s="10" t="s">
        <v>3</v>
      </c>
      <c r="D35" s="11" t="s">
        <v>0</v>
      </c>
      <c r="E35" s="12" t="s">
        <v>1</v>
      </c>
    </row>
    <row r="36" spans="1:5" ht="409.5">
      <c r="A36" s="15" t="s">
        <v>12</v>
      </c>
      <c r="B36" s="16" t="s">
        <v>6</v>
      </c>
      <c r="C36" s="7" t="s">
        <v>9</v>
      </c>
      <c r="D36" s="8">
        <v>2</v>
      </c>
      <c r="E36" s="9">
        <v>3</v>
      </c>
    </row>
    <row r="37" spans="1:5" ht="409.5">
      <c r="A37" s="15" t="s">
        <v>13</v>
      </c>
      <c r="B37" s="17" t="s">
        <v>7</v>
      </c>
      <c r="C37" s="7" t="s">
        <v>10</v>
      </c>
      <c r="D37" s="8">
        <v>4</v>
      </c>
      <c r="E37" s="9">
        <v>6</v>
      </c>
    </row>
    <row r="38" spans="1:5" ht="236.25">
      <c r="A38" s="15" t="s">
        <v>14</v>
      </c>
      <c r="B38" s="17" t="s">
        <v>15</v>
      </c>
      <c r="C38" s="7">
        <v>3</v>
      </c>
      <c r="D38" s="8">
        <v>6</v>
      </c>
      <c r="E38" s="9">
        <v>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890CB-107A-41D4-8DD3-A15489E243BC}">
  <dimension ref="A1:AD85"/>
  <sheetViews>
    <sheetView tabSelected="1" workbookViewId="0">
      <selection activeCell="G7" sqref="G7"/>
    </sheetView>
  </sheetViews>
  <sheetFormatPr defaultColWidth="9.5703125" defaultRowHeight="15"/>
  <cols>
    <col min="1" max="1" width="9.5703125" style="27"/>
    <col min="2" max="2" width="16.28515625" style="27" customWidth="1"/>
    <col min="3" max="3" width="13.7109375" style="27" customWidth="1"/>
    <col min="4" max="4" width="15" style="27" customWidth="1"/>
    <col min="5" max="5" width="9.5703125" style="27"/>
    <col min="6" max="6" width="13.5703125" style="27" customWidth="1"/>
    <col min="7" max="7" width="13.140625" style="27" bestFit="1" customWidth="1"/>
    <col min="8" max="8" width="9.5703125" style="27"/>
    <col min="9" max="9" width="13.5703125" style="27" customWidth="1"/>
    <col min="10" max="10" width="15.7109375" style="27" customWidth="1"/>
    <col min="11" max="11" width="9.5703125" style="27"/>
    <col min="12" max="12" width="12.7109375" style="27" customWidth="1"/>
    <col min="13" max="13" width="11.7109375" style="27" customWidth="1"/>
    <col min="14" max="14" width="9.5703125" style="27"/>
    <col min="15" max="15" width="13.42578125" style="27" customWidth="1"/>
    <col min="16" max="16" width="15.140625" style="30" customWidth="1"/>
    <col min="17" max="17" width="9.5703125" style="27"/>
    <col min="18" max="18" width="7.28515625" style="27" customWidth="1"/>
    <col min="19" max="19" width="12.85546875" style="27" customWidth="1"/>
    <col min="20" max="20" width="18.85546875" style="27" customWidth="1"/>
    <col min="21" max="21" width="22.7109375" style="27" customWidth="1"/>
    <col min="22" max="22" width="13.7109375" style="27" customWidth="1"/>
    <col min="23" max="23" width="9.5703125" style="27"/>
    <col min="24" max="24" width="18.140625" style="27" customWidth="1"/>
    <col min="25" max="25" width="19.42578125" style="27" customWidth="1"/>
    <col min="26" max="26" width="13.140625" style="27" customWidth="1"/>
    <col min="27" max="27" width="18.85546875" style="27" customWidth="1"/>
    <col min="28" max="28" width="15.7109375" style="27" customWidth="1"/>
    <col min="29" max="29" width="12.7109375" style="27" customWidth="1"/>
    <col min="30" max="30" width="15.7109375" style="27" customWidth="1"/>
    <col min="31" max="16384" width="9.5703125" style="27"/>
  </cols>
  <sheetData>
    <row r="1" spans="1:29" s="26" customFormat="1" ht="84" customHeight="1">
      <c r="A1" s="18" t="s">
        <v>24</v>
      </c>
      <c r="B1" s="18" t="s">
        <v>62</v>
      </c>
      <c r="C1" s="19" t="s">
        <v>25</v>
      </c>
      <c r="D1" s="19" t="s">
        <v>26</v>
      </c>
      <c r="E1" s="20" t="s">
        <v>37</v>
      </c>
      <c r="F1" s="19" t="s">
        <v>27</v>
      </c>
      <c r="G1" s="19" t="s">
        <v>28</v>
      </c>
      <c r="H1" s="20" t="s">
        <v>36</v>
      </c>
      <c r="I1" s="19" t="s">
        <v>29</v>
      </c>
      <c r="J1" s="19" t="s">
        <v>30</v>
      </c>
      <c r="K1" s="20" t="s">
        <v>38</v>
      </c>
      <c r="L1" s="19" t="s">
        <v>31</v>
      </c>
      <c r="M1" s="19" t="s">
        <v>32</v>
      </c>
      <c r="N1" s="21" t="s">
        <v>39</v>
      </c>
      <c r="O1" s="19" t="s">
        <v>33</v>
      </c>
      <c r="P1" s="19" t="s">
        <v>34</v>
      </c>
      <c r="Q1" s="20" t="s">
        <v>40</v>
      </c>
      <c r="R1" s="22" t="s">
        <v>51</v>
      </c>
      <c r="S1" s="23" t="s">
        <v>17</v>
      </c>
      <c r="T1" s="23" t="s">
        <v>16</v>
      </c>
      <c r="U1" s="23" t="s">
        <v>20</v>
      </c>
      <c r="V1" s="23" t="s">
        <v>44</v>
      </c>
      <c r="W1" s="21" t="s">
        <v>2</v>
      </c>
      <c r="X1" s="21" t="s">
        <v>41</v>
      </c>
      <c r="Y1" s="19" t="s">
        <v>22</v>
      </c>
      <c r="Z1" s="24" t="s">
        <v>23</v>
      </c>
      <c r="AA1" s="24" t="s">
        <v>42</v>
      </c>
      <c r="AB1" s="24" t="s">
        <v>43</v>
      </c>
      <c r="AC1" s="25"/>
    </row>
    <row r="2" spans="1:29">
      <c r="A2" s="27" t="s">
        <v>35</v>
      </c>
      <c r="E2" s="28">
        <f>C2*D2</f>
        <v>0</v>
      </c>
      <c r="F2" s="27">
        <v>5</v>
      </c>
      <c r="G2" s="27">
        <v>0.1</v>
      </c>
      <c r="H2" s="28">
        <f>F2*G2</f>
        <v>0.5</v>
      </c>
      <c r="I2" s="27">
        <v>5</v>
      </c>
      <c r="J2" s="27">
        <v>0.1</v>
      </c>
      <c r="K2" s="28">
        <f>I2*J2</f>
        <v>0.5</v>
      </c>
      <c r="L2" s="27">
        <v>5</v>
      </c>
      <c r="M2" s="27">
        <v>0.1</v>
      </c>
      <c r="N2" s="29">
        <f>L2*M2</f>
        <v>0.5</v>
      </c>
      <c r="O2" s="27">
        <v>5</v>
      </c>
      <c r="P2" s="30">
        <v>0.1</v>
      </c>
      <c r="Q2" s="28">
        <f>O2*P2</f>
        <v>0.5</v>
      </c>
      <c r="R2" s="31"/>
      <c r="S2" s="27" t="s">
        <v>19</v>
      </c>
      <c r="T2" s="27" t="s">
        <v>19</v>
      </c>
      <c r="U2" s="27" t="s">
        <v>18</v>
      </c>
      <c r="V2" s="29">
        <f>IF(S2="No",0.03)+IF(T2="Yes",0.03)+IF(U2="Yes",0.03)</f>
        <v>0.06</v>
      </c>
      <c r="W2" s="29">
        <f>Q2+V2</f>
        <v>0.56000000000000005</v>
      </c>
      <c r="X2" s="29" t="str">
        <f>IF(W2&lt;3,"Low",IF(W2&gt;=3,"Medium",IF(W2=5,"High")))</f>
        <v>Low</v>
      </c>
      <c r="Y2" s="32">
        <v>43497</v>
      </c>
      <c r="Z2" s="33">
        <f>IF(X2="Low", Y2+31, IF(X2= "Medium", Y2+60, IF(X2= "High", Y2+90)))</f>
        <v>43528</v>
      </c>
      <c r="AA2" s="33">
        <f>IF(X2="Low", Y2+31, IF(X2= "Medium", Y2+91))</f>
        <v>43528</v>
      </c>
      <c r="AB2" s="33">
        <f>IF(X2="Low",AA2+90, IF(X2= "Medium", Y2+180))</f>
        <v>43618</v>
      </c>
    </row>
    <row r="3" spans="1:29">
      <c r="E3" s="28"/>
      <c r="H3" s="28"/>
      <c r="K3" s="28"/>
      <c r="N3" s="29"/>
      <c r="Q3" s="28"/>
      <c r="R3" s="31"/>
      <c r="V3" s="29">
        <f t="shared" ref="V3:V50" si="0">IF(S3="No",0.03)+IF(T3="Yes",0.03)+IF(U3="Yes",0.03)</f>
        <v>0</v>
      </c>
      <c r="W3" s="29">
        <f t="shared" ref="W3:W50" si="1">Q3+V3</f>
        <v>0</v>
      </c>
      <c r="X3" s="29" t="str">
        <f t="shared" ref="X3:X50" si="2">IF(W3&lt;3,"Low",IF(W3&gt;=3,"Medium",IF(W3=5,"High")))</f>
        <v>Low</v>
      </c>
      <c r="Y3" s="32"/>
      <c r="Z3" s="33"/>
      <c r="AA3" s="33"/>
      <c r="AB3" s="33"/>
    </row>
    <row r="4" spans="1:29">
      <c r="E4" s="28"/>
      <c r="H4" s="28"/>
      <c r="K4" s="28"/>
      <c r="N4" s="29"/>
      <c r="Q4" s="28"/>
      <c r="R4" s="31"/>
      <c r="V4" s="29">
        <f t="shared" si="0"/>
        <v>0</v>
      </c>
      <c r="W4" s="29">
        <f t="shared" si="1"/>
        <v>0</v>
      </c>
      <c r="X4" s="29" t="str">
        <f t="shared" si="2"/>
        <v>Low</v>
      </c>
      <c r="Y4" s="32"/>
      <c r="Z4" s="33"/>
      <c r="AA4" s="33"/>
      <c r="AB4" s="33"/>
    </row>
    <row r="5" spans="1:29" ht="18.75">
      <c r="C5" s="34"/>
      <c r="D5" s="34"/>
      <c r="E5" s="35"/>
      <c r="H5" s="28"/>
      <c r="K5" s="28"/>
      <c r="N5" s="29"/>
      <c r="Q5" s="28"/>
      <c r="R5" s="31"/>
      <c r="V5" s="29">
        <f t="shared" si="0"/>
        <v>0</v>
      </c>
      <c r="W5" s="29">
        <f t="shared" si="1"/>
        <v>0</v>
      </c>
      <c r="X5" s="29" t="str">
        <f t="shared" si="2"/>
        <v>Low</v>
      </c>
      <c r="Y5" s="32"/>
      <c r="Z5" s="33"/>
      <c r="AA5" s="33"/>
      <c r="AB5" s="33"/>
    </row>
    <row r="6" spans="1:29" ht="18.75">
      <c r="C6" s="34"/>
      <c r="D6" s="34"/>
      <c r="E6" s="35"/>
      <c r="H6" s="28"/>
      <c r="K6" s="28"/>
      <c r="N6" s="29"/>
      <c r="Q6" s="28"/>
      <c r="R6" s="31"/>
      <c r="V6" s="29">
        <f t="shared" si="0"/>
        <v>0</v>
      </c>
      <c r="W6" s="29">
        <f t="shared" si="1"/>
        <v>0</v>
      </c>
      <c r="X6" s="29" t="str">
        <f t="shared" si="2"/>
        <v>Low</v>
      </c>
      <c r="Y6" s="32"/>
      <c r="Z6" s="33"/>
      <c r="AA6" s="33"/>
      <c r="AB6" s="33"/>
    </row>
    <row r="7" spans="1:29" ht="18.75">
      <c r="C7" s="34"/>
      <c r="D7" s="34"/>
      <c r="E7" s="35"/>
      <c r="H7" s="28"/>
      <c r="K7" s="28"/>
      <c r="N7" s="29"/>
      <c r="Q7" s="28"/>
      <c r="R7" s="31"/>
      <c r="V7" s="29">
        <f t="shared" si="0"/>
        <v>0</v>
      </c>
      <c r="W7" s="29">
        <f t="shared" si="1"/>
        <v>0</v>
      </c>
      <c r="X7" s="29" t="str">
        <f t="shared" si="2"/>
        <v>Low</v>
      </c>
      <c r="Y7" s="32"/>
      <c r="Z7" s="33"/>
      <c r="AA7" s="33"/>
      <c r="AB7" s="33"/>
    </row>
    <row r="8" spans="1:29" ht="18.75">
      <c r="C8" s="34"/>
      <c r="D8" s="34"/>
      <c r="E8" s="35"/>
      <c r="H8" s="28"/>
      <c r="K8" s="28"/>
      <c r="N8" s="29"/>
      <c r="Q8" s="28"/>
      <c r="R8" s="31"/>
      <c r="V8" s="29">
        <f t="shared" si="0"/>
        <v>0</v>
      </c>
      <c r="W8" s="29">
        <f t="shared" si="1"/>
        <v>0</v>
      </c>
      <c r="X8" s="29" t="str">
        <f t="shared" si="2"/>
        <v>Low</v>
      </c>
      <c r="Y8" s="32"/>
      <c r="Z8" s="33"/>
      <c r="AA8" s="33"/>
      <c r="AB8" s="33"/>
    </row>
    <row r="9" spans="1:29" ht="18.75">
      <c r="C9" s="34"/>
      <c r="D9" s="34"/>
      <c r="E9" s="35"/>
      <c r="H9" s="28"/>
      <c r="K9" s="28"/>
      <c r="N9" s="29"/>
      <c r="Q9" s="28"/>
      <c r="R9" s="31"/>
      <c r="V9" s="29">
        <f t="shared" si="0"/>
        <v>0</v>
      </c>
      <c r="W9" s="29">
        <f t="shared" si="1"/>
        <v>0</v>
      </c>
      <c r="X9" s="29" t="str">
        <f t="shared" si="2"/>
        <v>Low</v>
      </c>
      <c r="Y9" s="32"/>
      <c r="Z9" s="33"/>
      <c r="AA9" s="33"/>
      <c r="AB9" s="33"/>
    </row>
    <row r="10" spans="1:29" ht="18.75">
      <c r="C10" s="34"/>
      <c r="D10" s="34"/>
      <c r="E10" s="35"/>
      <c r="H10" s="28"/>
      <c r="I10" s="36"/>
      <c r="J10" s="36"/>
      <c r="K10" s="37"/>
      <c r="L10" s="36"/>
      <c r="M10" s="36"/>
      <c r="N10" s="38"/>
      <c r="O10" s="39"/>
      <c r="P10" s="40"/>
      <c r="Q10" s="37"/>
      <c r="R10" s="31"/>
      <c r="V10" s="29">
        <f t="shared" si="0"/>
        <v>0</v>
      </c>
      <c r="W10" s="29">
        <f t="shared" si="1"/>
        <v>0</v>
      </c>
      <c r="X10" s="29" t="str">
        <f t="shared" si="2"/>
        <v>Low</v>
      </c>
      <c r="Y10" s="32"/>
      <c r="Z10" s="33"/>
      <c r="AA10" s="33"/>
      <c r="AB10" s="33"/>
    </row>
    <row r="11" spans="1:29" ht="18.75">
      <c r="C11" s="34"/>
      <c r="D11" s="34"/>
      <c r="E11" s="35"/>
      <c r="H11" s="28"/>
      <c r="K11" s="28"/>
      <c r="N11" s="29"/>
      <c r="Q11" s="28"/>
      <c r="R11" s="31"/>
      <c r="V11" s="29">
        <f t="shared" si="0"/>
        <v>0</v>
      </c>
      <c r="W11" s="29">
        <f t="shared" si="1"/>
        <v>0</v>
      </c>
      <c r="X11" s="29" t="str">
        <f t="shared" si="2"/>
        <v>Low</v>
      </c>
      <c r="Y11" s="32"/>
      <c r="Z11" s="33"/>
      <c r="AA11" s="33"/>
      <c r="AB11" s="33"/>
    </row>
    <row r="12" spans="1:29">
      <c r="E12" s="28"/>
      <c r="H12" s="28"/>
      <c r="K12" s="28"/>
      <c r="N12" s="29"/>
      <c r="Q12" s="28"/>
      <c r="R12" s="31"/>
      <c r="V12" s="29">
        <f t="shared" si="0"/>
        <v>0</v>
      </c>
      <c r="W12" s="29">
        <f t="shared" si="1"/>
        <v>0</v>
      </c>
      <c r="X12" s="29" t="str">
        <f t="shared" si="2"/>
        <v>Low</v>
      </c>
      <c r="Y12" s="32"/>
      <c r="Z12" s="33"/>
      <c r="AA12" s="33"/>
      <c r="AB12" s="33"/>
    </row>
    <row r="13" spans="1:29">
      <c r="E13" s="28"/>
      <c r="H13" s="28"/>
      <c r="K13" s="28"/>
      <c r="N13" s="29"/>
      <c r="Q13" s="28"/>
      <c r="R13" s="31"/>
      <c r="V13" s="29">
        <f t="shared" si="0"/>
        <v>0</v>
      </c>
      <c r="W13" s="29">
        <f t="shared" si="1"/>
        <v>0</v>
      </c>
      <c r="X13" s="29" t="str">
        <f t="shared" si="2"/>
        <v>Low</v>
      </c>
      <c r="Y13" s="32"/>
      <c r="Z13" s="33"/>
      <c r="AA13" s="33"/>
      <c r="AB13" s="33"/>
    </row>
    <row r="14" spans="1:29">
      <c r="E14" s="28"/>
      <c r="H14" s="28"/>
      <c r="K14" s="28"/>
      <c r="N14" s="29"/>
      <c r="Q14" s="28"/>
      <c r="R14" s="31"/>
      <c r="V14" s="29">
        <f t="shared" si="0"/>
        <v>0</v>
      </c>
      <c r="W14" s="29">
        <f t="shared" si="1"/>
        <v>0</v>
      </c>
      <c r="X14" s="29" t="str">
        <f t="shared" si="2"/>
        <v>Low</v>
      </c>
      <c r="Y14" s="32"/>
      <c r="Z14" s="33"/>
      <c r="AA14" s="33"/>
      <c r="AB14" s="33"/>
    </row>
    <row r="15" spans="1:29">
      <c r="E15" s="28"/>
      <c r="H15" s="28"/>
      <c r="K15" s="28"/>
      <c r="N15" s="29"/>
      <c r="Q15" s="28"/>
      <c r="R15" s="31"/>
      <c r="V15" s="29">
        <f t="shared" si="0"/>
        <v>0</v>
      </c>
      <c r="W15" s="29">
        <f t="shared" si="1"/>
        <v>0</v>
      </c>
      <c r="X15" s="29" t="str">
        <f t="shared" si="2"/>
        <v>Low</v>
      </c>
      <c r="Y15" s="32"/>
      <c r="Z15" s="33"/>
      <c r="AA15" s="33"/>
      <c r="AB15" s="33"/>
    </row>
    <row r="16" spans="1:29">
      <c r="E16" s="28"/>
      <c r="H16" s="28"/>
      <c r="K16" s="28"/>
      <c r="N16" s="29"/>
      <c r="Q16" s="28"/>
      <c r="R16" s="31"/>
      <c r="V16" s="29">
        <f t="shared" si="0"/>
        <v>0</v>
      </c>
      <c r="W16" s="29">
        <f t="shared" si="1"/>
        <v>0</v>
      </c>
      <c r="X16" s="29" t="str">
        <f t="shared" si="2"/>
        <v>Low</v>
      </c>
      <c r="Y16" s="32"/>
      <c r="Z16" s="33"/>
      <c r="AA16" s="33"/>
      <c r="AB16" s="33"/>
    </row>
    <row r="17" spans="5:28">
      <c r="E17" s="28"/>
      <c r="H17" s="28"/>
      <c r="K17" s="28"/>
      <c r="N17" s="29"/>
      <c r="Q17" s="28"/>
      <c r="R17" s="31"/>
      <c r="V17" s="29">
        <f t="shared" si="0"/>
        <v>0</v>
      </c>
      <c r="W17" s="29">
        <f t="shared" si="1"/>
        <v>0</v>
      </c>
      <c r="X17" s="29" t="str">
        <f t="shared" si="2"/>
        <v>Low</v>
      </c>
      <c r="Y17" s="32"/>
      <c r="Z17" s="33"/>
      <c r="AA17" s="33"/>
      <c r="AB17" s="33"/>
    </row>
    <row r="18" spans="5:28">
      <c r="E18" s="28"/>
      <c r="H18" s="28"/>
      <c r="K18" s="28"/>
      <c r="N18" s="29"/>
      <c r="Q18" s="28"/>
      <c r="R18" s="31"/>
      <c r="V18" s="29">
        <f t="shared" si="0"/>
        <v>0</v>
      </c>
      <c r="W18" s="29">
        <f t="shared" si="1"/>
        <v>0</v>
      </c>
      <c r="X18" s="29" t="str">
        <f t="shared" si="2"/>
        <v>Low</v>
      </c>
      <c r="Y18" s="32"/>
      <c r="Z18" s="33"/>
      <c r="AA18" s="33"/>
      <c r="AB18" s="33"/>
    </row>
    <row r="19" spans="5:28">
      <c r="E19" s="28"/>
      <c r="H19" s="28"/>
      <c r="K19" s="28"/>
      <c r="N19" s="29"/>
      <c r="Q19" s="28"/>
      <c r="R19" s="31"/>
      <c r="V19" s="29">
        <f t="shared" si="0"/>
        <v>0</v>
      </c>
      <c r="W19" s="29">
        <f t="shared" si="1"/>
        <v>0</v>
      </c>
      <c r="X19" s="29" t="str">
        <f t="shared" si="2"/>
        <v>Low</v>
      </c>
      <c r="Y19" s="32"/>
      <c r="Z19" s="33"/>
      <c r="AA19" s="33"/>
      <c r="AB19" s="33"/>
    </row>
    <row r="20" spans="5:28">
      <c r="E20" s="28"/>
      <c r="H20" s="28"/>
      <c r="K20" s="28"/>
      <c r="N20" s="29"/>
      <c r="Q20" s="28"/>
      <c r="R20" s="31"/>
      <c r="V20" s="29">
        <f t="shared" si="0"/>
        <v>0</v>
      </c>
      <c r="W20" s="29">
        <f t="shared" si="1"/>
        <v>0</v>
      </c>
      <c r="X20" s="29" t="str">
        <f t="shared" si="2"/>
        <v>Low</v>
      </c>
      <c r="Y20" s="32"/>
      <c r="Z20" s="33"/>
      <c r="AA20" s="33"/>
      <c r="AB20" s="33"/>
    </row>
    <row r="21" spans="5:28">
      <c r="E21" s="28"/>
      <c r="H21" s="28"/>
      <c r="K21" s="28"/>
      <c r="N21" s="29"/>
      <c r="Q21" s="28"/>
      <c r="R21" s="31"/>
      <c r="V21" s="29">
        <f t="shared" si="0"/>
        <v>0</v>
      </c>
      <c r="W21" s="29">
        <f t="shared" si="1"/>
        <v>0</v>
      </c>
      <c r="X21" s="29" t="str">
        <f t="shared" si="2"/>
        <v>Low</v>
      </c>
      <c r="Y21" s="32"/>
      <c r="Z21" s="33"/>
      <c r="AA21" s="33"/>
      <c r="AB21" s="33"/>
    </row>
    <row r="22" spans="5:28">
      <c r="E22" s="28"/>
      <c r="H22" s="28"/>
      <c r="K22" s="28"/>
      <c r="N22" s="29"/>
      <c r="Q22" s="28"/>
      <c r="R22" s="31"/>
      <c r="V22" s="29">
        <f t="shared" si="0"/>
        <v>0</v>
      </c>
      <c r="W22" s="29">
        <f t="shared" si="1"/>
        <v>0</v>
      </c>
      <c r="X22" s="29" t="str">
        <f t="shared" si="2"/>
        <v>Low</v>
      </c>
      <c r="Y22" s="32"/>
      <c r="Z22" s="33"/>
      <c r="AA22" s="33"/>
      <c r="AB22" s="33"/>
    </row>
    <row r="23" spans="5:28">
      <c r="E23" s="28"/>
      <c r="H23" s="28"/>
      <c r="K23" s="28"/>
      <c r="N23" s="29"/>
      <c r="Q23" s="28"/>
      <c r="R23" s="31"/>
      <c r="V23" s="29">
        <f t="shared" si="0"/>
        <v>0</v>
      </c>
      <c r="W23" s="29">
        <f t="shared" si="1"/>
        <v>0</v>
      </c>
      <c r="X23" s="29" t="str">
        <f t="shared" si="2"/>
        <v>Low</v>
      </c>
      <c r="Y23" s="32"/>
      <c r="Z23" s="33"/>
      <c r="AA23" s="33"/>
      <c r="AB23" s="33"/>
    </row>
    <row r="24" spans="5:28">
      <c r="E24" s="28"/>
      <c r="H24" s="28"/>
      <c r="K24" s="28"/>
      <c r="N24" s="29"/>
      <c r="Q24" s="28"/>
      <c r="R24" s="31"/>
      <c r="V24" s="29">
        <f t="shared" si="0"/>
        <v>0</v>
      </c>
      <c r="W24" s="29">
        <f t="shared" si="1"/>
        <v>0</v>
      </c>
      <c r="X24" s="29" t="str">
        <f t="shared" si="2"/>
        <v>Low</v>
      </c>
      <c r="Y24" s="32"/>
      <c r="Z24" s="33"/>
      <c r="AA24" s="33"/>
      <c r="AB24" s="33"/>
    </row>
    <row r="25" spans="5:28">
      <c r="E25" s="28"/>
      <c r="H25" s="28"/>
      <c r="K25" s="28"/>
      <c r="N25" s="29"/>
      <c r="Q25" s="28"/>
      <c r="R25" s="31"/>
      <c r="V25" s="29">
        <f t="shared" si="0"/>
        <v>0</v>
      </c>
      <c r="W25" s="29">
        <f t="shared" si="1"/>
        <v>0</v>
      </c>
      <c r="X25" s="29" t="str">
        <f t="shared" si="2"/>
        <v>Low</v>
      </c>
      <c r="Y25" s="32"/>
      <c r="Z25" s="33"/>
      <c r="AA25" s="33"/>
      <c r="AB25" s="33"/>
    </row>
    <row r="26" spans="5:28">
      <c r="E26" s="28"/>
      <c r="H26" s="28"/>
      <c r="K26" s="28"/>
      <c r="N26" s="29"/>
      <c r="Q26" s="28"/>
      <c r="R26" s="31"/>
      <c r="V26" s="29">
        <f t="shared" si="0"/>
        <v>0</v>
      </c>
      <c r="W26" s="29">
        <f t="shared" si="1"/>
        <v>0</v>
      </c>
      <c r="X26" s="29" t="str">
        <f t="shared" si="2"/>
        <v>Low</v>
      </c>
      <c r="Y26" s="32"/>
      <c r="Z26" s="33"/>
      <c r="AA26" s="33"/>
      <c r="AB26" s="33"/>
    </row>
    <row r="27" spans="5:28">
      <c r="E27" s="28"/>
      <c r="H27" s="28"/>
      <c r="K27" s="28"/>
      <c r="N27" s="29"/>
      <c r="Q27" s="28"/>
      <c r="R27" s="31"/>
      <c r="V27" s="29">
        <f t="shared" si="0"/>
        <v>0</v>
      </c>
      <c r="W27" s="29">
        <f t="shared" si="1"/>
        <v>0</v>
      </c>
      <c r="X27" s="29" t="str">
        <f t="shared" si="2"/>
        <v>Low</v>
      </c>
      <c r="Y27" s="32"/>
      <c r="Z27" s="33"/>
      <c r="AA27" s="33"/>
      <c r="AB27" s="33"/>
    </row>
    <row r="28" spans="5:28">
      <c r="E28" s="28"/>
      <c r="H28" s="28"/>
      <c r="K28" s="28"/>
      <c r="N28" s="29"/>
      <c r="Q28" s="28"/>
      <c r="R28" s="31"/>
      <c r="V28" s="29">
        <f t="shared" si="0"/>
        <v>0</v>
      </c>
      <c r="W28" s="29">
        <f t="shared" si="1"/>
        <v>0</v>
      </c>
      <c r="X28" s="29" t="str">
        <f t="shared" si="2"/>
        <v>Low</v>
      </c>
      <c r="Y28" s="32"/>
      <c r="Z28" s="33"/>
      <c r="AA28" s="33"/>
      <c r="AB28" s="33"/>
    </row>
    <row r="29" spans="5:28">
      <c r="E29" s="28"/>
      <c r="H29" s="28"/>
      <c r="K29" s="28"/>
      <c r="N29" s="29"/>
      <c r="Q29" s="28"/>
      <c r="R29" s="31"/>
      <c r="V29" s="29">
        <f t="shared" si="0"/>
        <v>0</v>
      </c>
      <c r="W29" s="29">
        <f t="shared" si="1"/>
        <v>0</v>
      </c>
      <c r="X29" s="29" t="str">
        <f t="shared" si="2"/>
        <v>Low</v>
      </c>
      <c r="Y29" s="32"/>
      <c r="Z29" s="33"/>
      <c r="AA29" s="33"/>
      <c r="AB29" s="33"/>
    </row>
    <row r="30" spans="5:28">
      <c r="E30" s="28"/>
      <c r="H30" s="28"/>
      <c r="K30" s="28"/>
      <c r="N30" s="29"/>
      <c r="Q30" s="28"/>
      <c r="R30" s="31"/>
      <c r="V30" s="29">
        <f t="shared" si="0"/>
        <v>0</v>
      </c>
      <c r="W30" s="29">
        <f t="shared" si="1"/>
        <v>0</v>
      </c>
      <c r="X30" s="29" t="str">
        <f t="shared" si="2"/>
        <v>Low</v>
      </c>
      <c r="Y30" s="32"/>
      <c r="Z30" s="33"/>
      <c r="AA30" s="33"/>
      <c r="AB30" s="33"/>
    </row>
    <row r="31" spans="5:28">
      <c r="E31" s="28"/>
      <c r="H31" s="28"/>
      <c r="K31" s="28"/>
      <c r="N31" s="29"/>
      <c r="Q31" s="28"/>
      <c r="R31" s="31"/>
      <c r="V31" s="29">
        <f t="shared" si="0"/>
        <v>0</v>
      </c>
      <c r="W31" s="29">
        <f t="shared" si="1"/>
        <v>0</v>
      </c>
      <c r="X31" s="29" t="str">
        <f t="shared" si="2"/>
        <v>Low</v>
      </c>
      <c r="Y31" s="32"/>
      <c r="Z31" s="33"/>
      <c r="AA31" s="33"/>
      <c r="AB31" s="33"/>
    </row>
    <row r="32" spans="5:28">
      <c r="E32" s="28"/>
      <c r="H32" s="28"/>
      <c r="K32" s="28"/>
      <c r="N32" s="29"/>
      <c r="Q32" s="28"/>
      <c r="R32" s="31"/>
      <c r="V32" s="29">
        <f t="shared" si="0"/>
        <v>0</v>
      </c>
      <c r="W32" s="29">
        <f t="shared" si="1"/>
        <v>0</v>
      </c>
      <c r="X32" s="29" t="str">
        <f t="shared" si="2"/>
        <v>Low</v>
      </c>
      <c r="Y32" s="32"/>
      <c r="Z32" s="33"/>
      <c r="AA32" s="33"/>
      <c r="AB32" s="33"/>
    </row>
    <row r="33" spans="5:28">
      <c r="E33" s="28"/>
      <c r="H33" s="28"/>
      <c r="K33" s="28"/>
      <c r="N33" s="29"/>
      <c r="Q33" s="28"/>
      <c r="R33" s="31"/>
      <c r="V33" s="29">
        <f t="shared" si="0"/>
        <v>0</v>
      </c>
      <c r="W33" s="29">
        <f t="shared" si="1"/>
        <v>0</v>
      </c>
      <c r="X33" s="29" t="str">
        <f t="shared" si="2"/>
        <v>Low</v>
      </c>
      <c r="Y33" s="32"/>
      <c r="Z33" s="33"/>
      <c r="AA33" s="33"/>
      <c r="AB33" s="33"/>
    </row>
    <row r="34" spans="5:28">
      <c r="E34" s="28"/>
      <c r="H34" s="28"/>
      <c r="K34" s="28"/>
      <c r="N34" s="29"/>
      <c r="Q34" s="28"/>
      <c r="R34" s="31"/>
      <c r="V34" s="29">
        <f t="shared" si="0"/>
        <v>0</v>
      </c>
      <c r="W34" s="29">
        <f t="shared" si="1"/>
        <v>0</v>
      </c>
      <c r="X34" s="29" t="str">
        <f t="shared" si="2"/>
        <v>Low</v>
      </c>
      <c r="Y34" s="32"/>
      <c r="Z34" s="33"/>
      <c r="AA34" s="33"/>
      <c r="AB34" s="33"/>
    </row>
    <row r="35" spans="5:28">
      <c r="E35" s="28"/>
      <c r="H35" s="28"/>
      <c r="K35" s="28"/>
      <c r="N35" s="29"/>
      <c r="Q35" s="28"/>
      <c r="R35" s="31"/>
      <c r="V35" s="29">
        <f t="shared" si="0"/>
        <v>0</v>
      </c>
      <c r="W35" s="29">
        <f t="shared" si="1"/>
        <v>0</v>
      </c>
      <c r="X35" s="29" t="str">
        <f t="shared" si="2"/>
        <v>Low</v>
      </c>
      <c r="Y35" s="32"/>
      <c r="Z35" s="33"/>
      <c r="AA35" s="33"/>
      <c r="AB35" s="33"/>
    </row>
    <row r="36" spans="5:28">
      <c r="E36" s="28"/>
      <c r="H36" s="28"/>
      <c r="K36" s="28"/>
      <c r="N36" s="29"/>
      <c r="Q36" s="28"/>
      <c r="R36" s="31"/>
      <c r="V36" s="29">
        <f t="shared" si="0"/>
        <v>0</v>
      </c>
      <c r="W36" s="29">
        <f t="shared" si="1"/>
        <v>0</v>
      </c>
      <c r="X36" s="29" t="str">
        <f t="shared" si="2"/>
        <v>Low</v>
      </c>
      <c r="Y36" s="32"/>
      <c r="Z36" s="33"/>
      <c r="AA36" s="33"/>
      <c r="AB36" s="33"/>
    </row>
    <row r="37" spans="5:28">
      <c r="E37" s="28"/>
      <c r="H37" s="28"/>
      <c r="K37" s="28"/>
      <c r="N37" s="29"/>
      <c r="Q37" s="28"/>
      <c r="R37" s="31"/>
      <c r="V37" s="29">
        <f t="shared" si="0"/>
        <v>0</v>
      </c>
      <c r="W37" s="29">
        <f t="shared" si="1"/>
        <v>0</v>
      </c>
      <c r="X37" s="29" t="str">
        <f t="shared" si="2"/>
        <v>Low</v>
      </c>
      <c r="Y37" s="32"/>
      <c r="Z37" s="33"/>
      <c r="AA37" s="33"/>
      <c r="AB37" s="33"/>
    </row>
    <row r="38" spans="5:28">
      <c r="E38" s="28"/>
      <c r="H38" s="28"/>
      <c r="K38" s="28"/>
      <c r="N38" s="29"/>
      <c r="Q38" s="28"/>
      <c r="R38" s="31"/>
      <c r="V38" s="29">
        <f t="shared" si="0"/>
        <v>0</v>
      </c>
      <c r="W38" s="29">
        <f t="shared" si="1"/>
        <v>0</v>
      </c>
      <c r="X38" s="29" t="str">
        <f t="shared" si="2"/>
        <v>Low</v>
      </c>
      <c r="Y38" s="32"/>
      <c r="Z38" s="33"/>
      <c r="AA38" s="33"/>
      <c r="AB38" s="33"/>
    </row>
    <row r="39" spans="5:28">
      <c r="E39" s="28"/>
      <c r="H39" s="28"/>
      <c r="K39" s="28"/>
      <c r="N39" s="29"/>
      <c r="Q39" s="28"/>
      <c r="R39" s="31"/>
      <c r="V39" s="29">
        <f t="shared" si="0"/>
        <v>0</v>
      </c>
      <c r="W39" s="29">
        <f t="shared" si="1"/>
        <v>0</v>
      </c>
      <c r="X39" s="29" t="str">
        <f t="shared" si="2"/>
        <v>Low</v>
      </c>
      <c r="Y39" s="32"/>
      <c r="Z39" s="33"/>
      <c r="AA39" s="33"/>
      <c r="AB39" s="33"/>
    </row>
    <row r="40" spans="5:28">
      <c r="E40" s="28"/>
      <c r="H40" s="28"/>
      <c r="K40" s="28"/>
      <c r="N40" s="29"/>
      <c r="Q40" s="28"/>
      <c r="R40" s="31"/>
      <c r="V40" s="29">
        <f t="shared" si="0"/>
        <v>0</v>
      </c>
      <c r="W40" s="29">
        <f t="shared" si="1"/>
        <v>0</v>
      </c>
      <c r="X40" s="29" t="str">
        <f t="shared" si="2"/>
        <v>Low</v>
      </c>
      <c r="Y40" s="32"/>
      <c r="Z40" s="33"/>
      <c r="AA40" s="33"/>
      <c r="AB40" s="33"/>
    </row>
    <row r="41" spans="5:28">
      <c r="E41" s="28"/>
      <c r="H41" s="28"/>
      <c r="K41" s="28"/>
      <c r="N41" s="29"/>
      <c r="Q41" s="28"/>
      <c r="R41" s="31"/>
      <c r="V41" s="29">
        <f t="shared" si="0"/>
        <v>0</v>
      </c>
      <c r="W41" s="29">
        <f t="shared" si="1"/>
        <v>0</v>
      </c>
      <c r="X41" s="29" t="str">
        <f t="shared" si="2"/>
        <v>Low</v>
      </c>
      <c r="Y41" s="32"/>
      <c r="Z41" s="33"/>
      <c r="AA41" s="33"/>
      <c r="AB41" s="33"/>
    </row>
    <row r="42" spans="5:28">
      <c r="E42" s="28"/>
      <c r="H42" s="28"/>
      <c r="K42" s="28"/>
      <c r="N42" s="29"/>
      <c r="Q42" s="28"/>
      <c r="R42" s="31"/>
      <c r="V42" s="29">
        <f t="shared" si="0"/>
        <v>0</v>
      </c>
      <c r="W42" s="29">
        <f t="shared" si="1"/>
        <v>0</v>
      </c>
      <c r="X42" s="29" t="str">
        <f t="shared" si="2"/>
        <v>Low</v>
      </c>
      <c r="Y42" s="32"/>
      <c r="Z42" s="33"/>
      <c r="AA42" s="33"/>
      <c r="AB42" s="33"/>
    </row>
    <row r="43" spans="5:28">
      <c r="E43" s="28"/>
      <c r="H43" s="28"/>
      <c r="K43" s="28"/>
      <c r="N43" s="29"/>
      <c r="Q43" s="28"/>
      <c r="R43" s="31"/>
      <c r="V43" s="29">
        <f t="shared" si="0"/>
        <v>0</v>
      </c>
      <c r="W43" s="29">
        <f t="shared" si="1"/>
        <v>0</v>
      </c>
      <c r="X43" s="29" t="str">
        <f t="shared" si="2"/>
        <v>Low</v>
      </c>
      <c r="Y43" s="32"/>
      <c r="Z43" s="33"/>
      <c r="AA43" s="33"/>
      <c r="AB43" s="33"/>
    </row>
    <row r="44" spans="5:28">
      <c r="E44" s="28"/>
      <c r="H44" s="28"/>
      <c r="K44" s="28"/>
      <c r="N44" s="29"/>
      <c r="Q44" s="28"/>
      <c r="R44" s="31"/>
      <c r="V44" s="29">
        <f t="shared" si="0"/>
        <v>0</v>
      </c>
      <c r="W44" s="29">
        <f t="shared" si="1"/>
        <v>0</v>
      </c>
      <c r="X44" s="29" t="str">
        <f t="shared" si="2"/>
        <v>Low</v>
      </c>
      <c r="Y44" s="32"/>
      <c r="Z44" s="33"/>
      <c r="AA44" s="33"/>
      <c r="AB44" s="33"/>
    </row>
    <row r="45" spans="5:28">
      <c r="E45" s="28"/>
      <c r="H45" s="28"/>
      <c r="K45" s="28"/>
      <c r="N45" s="29"/>
      <c r="Q45" s="28"/>
      <c r="R45" s="31"/>
      <c r="V45" s="29">
        <f t="shared" si="0"/>
        <v>0</v>
      </c>
      <c r="W45" s="29">
        <f t="shared" si="1"/>
        <v>0</v>
      </c>
      <c r="X45" s="29" t="str">
        <f t="shared" si="2"/>
        <v>Low</v>
      </c>
      <c r="Y45" s="32"/>
      <c r="Z45" s="33"/>
      <c r="AA45" s="33"/>
      <c r="AB45" s="33"/>
    </row>
    <row r="46" spans="5:28">
      <c r="E46" s="28"/>
      <c r="H46" s="28"/>
      <c r="K46" s="28"/>
      <c r="N46" s="29"/>
      <c r="Q46" s="28"/>
      <c r="R46" s="31"/>
      <c r="V46" s="29">
        <f t="shared" si="0"/>
        <v>0</v>
      </c>
      <c r="W46" s="29">
        <f t="shared" si="1"/>
        <v>0</v>
      </c>
      <c r="X46" s="29" t="str">
        <f t="shared" si="2"/>
        <v>Low</v>
      </c>
      <c r="Y46" s="32"/>
      <c r="Z46" s="33"/>
      <c r="AA46" s="33"/>
      <c r="AB46" s="33"/>
    </row>
    <row r="47" spans="5:28">
      <c r="E47" s="28"/>
      <c r="H47" s="28"/>
      <c r="K47" s="28"/>
      <c r="N47" s="29"/>
      <c r="Q47" s="28"/>
      <c r="R47" s="31"/>
      <c r="V47" s="29">
        <f t="shared" si="0"/>
        <v>0</v>
      </c>
      <c r="W47" s="29">
        <f t="shared" si="1"/>
        <v>0</v>
      </c>
      <c r="X47" s="29" t="str">
        <f t="shared" si="2"/>
        <v>Low</v>
      </c>
      <c r="Y47" s="32"/>
      <c r="Z47" s="33"/>
      <c r="AA47" s="33"/>
      <c r="AB47" s="33"/>
    </row>
    <row r="48" spans="5:28">
      <c r="E48" s="28"/>
      <c r="H48" s="28"/>
      <c r="K48" s="28"/>
      <c r="N48" s="29"/>
      <c r="Q48" s="28"/>
      <c r="R48" s="31"/>
      <c r="V48" s="29">
        <f t="shared" si="0"/>
        <v>0</v>
      </c>
      <c r="W48" s="29">
        <f t="shared" si="1"/>
        <v>0</v>
      </c>
      <c r="X48" s="29" t="str">
        <f t="shared" si="2"/>
        <v>Low</v>
      </c>
      <c r="Y48" s="32"/>
      <c r="Z48" s="33"/>
      <c r="AA48" s="33"/>
      <c r="AB48" s="33"/>
    </row>
    <row r="49" spans="5:30">
      <c r="E49" s="28"/>
      <c r="H49" s="28"/>
      <c r="K49" s="28"/>
      <c r="N49" s="29"/>
      <c r="Q49" s="28"/>
      <c r="R49" s="31"/>
      <c r="V49" s="29">
        <f t="shared" si="0"/>
        <v>0</v>
      </c>
      <c r="W49" s="29">
        <f t="shared" si="1"/>
        <v>0</v>
      </c>
      <c r="X49" s="29" t="str">
        <f t="shared" si="2"/>
        <v>Low</v>
      </c>
      <c r="Y49" s="32"/>
      <c r="Z49" s="33"/>
      <c r="AA49" s="33"/>
      <c r="AB49" s="33"/>
    </row>
    <row r="50" spans="5:30">
      <c r="E50" s="28"/>
      <c r="H50" s="28"/>
      <c r="K50" s="28"/>
      <c r="N50" s="29"/>
      <c r="Q50" s="28"/>
      <c r="R50" s="41"/>
      <c r="V50" s="29">
        <f t="shared" si="0"/>
        <v>0</v>
      </c>
      <c r="W50" s="29">
        <f t="shared" si="1"/>
        <v>0</v>
      </c>
      <c r="X50" s="29" t="str">
        <f t="shared" si="2"/>
        <v>Low</v>
      </c>
      <c r="Y50" s="32"/>
      <c r="Z50" s="33"/>
      <c r="AA50" s="33"/>
      <c r="AB50" s="33"/>
    </row>
    <row r="53" spans="5:30">
      <c r="Z53" s="42" t="s">
        <v>5</v>
      </c>
      <c r="AA53" s="43"/>
      <c r="AB53" s="43" t="s">
        <v>8</v>
      </c>
      <c r="AC53" s="43"/>
      <c r="AD53" s="44"/>
    </row>
    <row r="54" spans="5:30">
      <c r="Z54" s="45"/>
      <c r="AA54" s="38" t="s">
        <v>4</v>
      </c>
      <c r="AB54" s="46" t="s">
        <v>3</v>
      </c>
      <c r="AC54" s="47" t="s">
        <v>0</v>
      </c>
      <c r="AD54" s="48" t="s">
        <v>1</v>
      </c>
    </row>
    <row r="55" spans="5:30" ht="249.75">
      <c r="Z55" s="49" t="s">
        <v>12</v>
      </c>
      <c r="AA55" s="50" t="s">
        <v>6</v>
      </c>
      <c r="AB55" s="51" t="s">
        <v>9</v>
      </c>
      <c r="AC55" s="52">
        <v>2</v>
      </c>
      <c r="AD55" s="53">
        <v>3</v>
      </c>
    </row>
    <row r="56" spans="5:30" ht="252">
      <c r="Z56" s="49" t="s">
        <v>13</v>
      </c>
      <c r="AA56" s="54" t="s">
        <v>7</v>
      </c>
      <c r="AB56" s="51" t="s">
        <v>10</v>
      </c>
      <c r="AC56" s="52">
        <v>4</v>
      </c>
      <c r="AD56" s="53">
        <v>6</v>
      </c>
    </row>
    <row r="57" spans="5:30" ht="110.25">
      <c r="Z57" s="49" t="s">
        <v>14</v>
      </c>
      <c r="AA57" s="54" t="s">
        <v>15</v>
      </c>
      <c r="AB57" s="51">
        <v>3</v>
      </c>
      <c r="AC57" s="52">
        <v>6</v>
      </c>
      <c r="AD57" s="53">
        <v>9</v>
      </c>
    </row>
    <row r="81" spans="1:4">
      <c r="A81" s="27">
        <v>1</v>
      </c>
      <c r="C81" s="27">
        <v>0.1</v>
      </c>
      <c r="D81" s="27" t="s">
        <v>18</v>
      </c>
    </row>
    <row r="82" spans="1:4">
      <c r="A82" s="27">
        <v>3</v>
      </c>
      <c r="C82" s="27">
        <v>0.2</v>
      </c>
      <c r="D82" s="27" t="s">
        <v>19</v>
      </c>
    </row>
    <row r="83" spans="1:4">
      <c r="A83" s="27">
        <v>5</v>
      </c>
      <c r="C83" s="27">
        <v>0.3</v>
      </c>
    </row>
    <row r="84" spans="1:4">
      <c r="C84" s="27">
        <v>0.4</v>
      </c>
    </row>
    <row r="85" spans="1:4">
      <c r="C85" s="27">
        <v>0.5</v>
      </c>
    </row>
  </sheetData>
  <mergeCells count="1">
    <mergeCell ref="R1:R50"/>
  </mergeCells>
  <conditionalFormatting sqref="X2:X50">
    <cfRule type="containsText" dxfId="2" priority="1" operator="containsText" text="High">
      <formula>NOT(ISERROR(SEARCH("High",X2)))</formula>
    </cfRule>
    <cfRule type="containsText" dxfId="1" priority="2" operator="containsText" text="Medium">
      <formula>NOT(ISERROR(SEARCH("Medium",X2)))</formula>
    </cfRule>
    <cfRule type="containsText" dxfId="0" priority="3" operator="containsText" text="Low">
      <formula>NOT(ISERROR(SEARCH("Low",X2)))</formula>
    </cfRule>
  </conditionalFormatting>
  <dataValidations count="3">
    <dataValidation type="list" allowBlank="1" showInputMessage="1" showErrorMessage="1" sqref="C2:C50 F2:F50 I2:I50 L2:L50 O2:O9 O11:O50" xr:uid="{C8571E04-7F9F-4417-89D9-F636C0E62649}">
      <formula1>scores</formula1>
    </dataValidation>
    <dataValidation type="list" allowBlank="1" showInputMessage="1" showErrorMessage="1" sqref="D2:E50 N3:N50 K3:K50 J2:J50 M2:M50 P2:P50 G2:G50 Q3:Q50" xr:uid="{D4BC91F6-4601-4E6A-BA6B-6A00336899D2}">
      <formula1>weight</formula1>
    </dataValidation>
    <dataValidation type="list" allowBlank="1" showInputMessage="1" showErrorMessage="1" sqref="S2:U50" xr:uid="{474F3C32-4022-4281-BCE6-4BEEF66C40AD}">
      <formula1>yes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 &amp; Definitions</vt:lpstr>
      <vt:lpstr>Portfolio Impact &amp; Sustainment</vt:lpstr>
      <vt:lpstr>score</vt:lpstr>
      <vt:lpstr>scores</vt:lpstr>
      <vt:lpstr>weight</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Michelle</cp:lastModifiedBy>
  <dcterms:created xsi:type="dcterms:W3CDTF">2017-04-03T17:29:26Z</dcterms:created>
  <dcterms:modified xsi:type="dcterms:W3CDTF">2018-09-26T23:08:26Z</dcterms:modified>
</cp:coreProperties>
</file>